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бьявление о тендере на 2025 год имн и лс\"/>
    </mc:Choice>
  </mc:AlternateContent>
  <xr:revisionPtr revIDLastSave="0" documentId="13_ncr:1_{59187CDE-BC71-488B-905A-D00F2D26ABC5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Заявка 2025г " sheetId="51" r:id="rId1"/>
  </sheets>
  <definedNames>
    <definedName name="_xlnm.Print_Area" localSheetId="0">'Заявка 2025г '!$A$1:$K$277</definedName>
  </definedNames>
  <calcPr calcId="181029"/>
</workbook>
</file>

<file path=xl/calcChain.xml><?xml version="1.0" encoding="utf-8"?>
<calcChain xmlns="http://schemas.openxmlformats.org/spreadsheetml/2006/main">
  <c r="G163" i="51" l="1"/>
  <c r="G162" i="51"/>
  <c r="G161" i="51"/>
  <c r="G160" i="51"/>
  <c r="G159" i="51"/>
  <c r="G158" i="51"/>
  <c r="G157" i="51"/>
  <c r="G156" i="51"/>
  <c r="G155" i="51"/>
  <c r="G154" i="51"/>
  <c r="G153" i="51"/>
  <c r="G152" i="51"/>
  <c r="G151" i="51"/>
  <c r="G150" i="51"/>
  <c r="G149" i="51"/>
  <c r="G148" i="51"/>
  <c r="G146" i="51" l="1"/>
  <c r="G144" i="51"/>
  <c r="G145" i="51"/>
  <c r="G147" i="51"/>
  <c r="G143" i="51"/>
  <c r="G76" i="51"/>
  <c r="G95" i="51"/>
  <c r="G140" i="51" l="1"/>
  <c r="G141" i="51"/>
  <c r="G80" i="51"/>
  <c r="G79" i="51"/>
  <c r="G78" i="51"/>
  <c r="G77" i="51"/>
  <c r="G62" i="51" l="1"/>
  <c r="G63" i="51"/>
  <c r="G61" i="51"/>
  <c r="G57" i="51" l="1"/>
  <c r="G142" i="51"/>
  <c r="G56" i="51"/>
  <c r="G183" i="51"/>
  <c r="G184" i="51"/>
  <c r="G185" i="51"/>
  <c r="G186" i="51"/>
  <c r="G187" i="51"/>
  <c r="G188" i="51"/>
  <c r="G189" i="51"/>
  <c r="G190" i="51"/>
  <c r="G191" i="51"/>
  <c r="G192" i="51"/>
  <c r="G193" i="51"/>
  <c r="G194" i="51"/>
  <c r="G195" i="51"/>
  <c r="G196" i="51"/>
  <c r="G197" i="51"/>
  <c r="G198" i="51"/>
  <c r="G199" i="51"/>
  <c r="G200" i="51"/>
  <c r="G201" i="51"/>
  <c r="G202" i="51"/>
  <c r="G203" i="51"/>
  <c r="G204" i="51"/>
  <c r="G205" i="51"/>
  <c r="G206" i="51"/>
  <c r="G207" i="51"/>
  <c r="G208" i="51"/>
  <c r="G209" i="51"/>
  <c r="G210" i="51"/>
  <c r="G211" i="51"/>
  <c r="G212" i="51"/>
  <c r="G213" i="51"/>
  <c r="G214" i="51"/>
  <c r="G215" i="51"/>
  <c r="G216" i="51"/>
  <c r="G217" i="51"/>
  <c r="G218" i="51"/>
  <c r="G219" i="51"/>
  <c r="G220" i="51"/>
  <c r="G221" i="51"/>
  <c r="G222" i="51"/>
  <c r="G223" i="51"/>
  <c r="G224" i="51"/>
  <c r="G225" i="51"/>
  <c r="G226" i="51"/>
  <c r="G227" i="51"/>
  <c r="G228" i="51"/>
  <c r="G229" i="51"/>
  <c r="G230" i="51"/>
  <c r="G231" i="51"/>
  <c r="G232" i="51"/>
  <c r="G233" i="51"/>
  <c r="G234" i="51"/>
  <c r="G235" i="51"/>
  <c r="G236" i="51"/>
  <c r="G237" i="51"/>
  <c r="G2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8" i="51"/>
  <c r="G59" i="51"/>
  <c r="G60" i="51"/>
  <c r="G64" i="51"/>
  <c r="G65" i="51"/>
  <c r="G66" i="51"/>
  <c r="G67" i="51"/>
  <c r="G68" i="51"/>
  <c r="G69" i="51"/>
  <c r="G70" i="51"/>
  <c r="G71" i="51"/>
  <c r="G72" i="51"/>
  <c r="G73" i="51"/>
  <c r="G74" i="51"/>
  <c r="G75" i="51"/>
  <c r="G81" i="51"/>
  <c r="G82" i="51"/>
  <c r="G83" i="51"/>
  <c r="G84" i="51"/>
  <c r="G85" i="51"/>
  <c r="G86" i="51"/>
  <c r="G87" i="51"/>
  <c r="G88" i="51"/>
  <c r="G89" i="51"/>
  <c r="G90" i="51"/>
  <c r="G91" i="51"/>
  <c r="G92" i="51"/>
  <c r="G93" i="51"/>
  <c r="G94" i="51"/>
  <c r="G96" i="51"/>
  <c r="G97" i="51"/>
  <c r="G98" i="51"/>
  <c r="G99" i="51"/>
  <c r="G100" i="51"/>
  <c r="G101" i="51"/>
  <c r="G102" i="51"/>
  <c r="G103" i="51"/>
  <c r="G104" i="51"/>
  <c r="G105" i="51"/>
  <c r="G106" i="51"/>
  <c r="G107" i="51"/>
  <c r="G108" i="51"/>
  <c r="G109" i="51"/>
  <c r="G110" i="51"/>
  <c r="G111" i="51"/>
  <c r="G112" i="51"/>
  <c r="G113" i="51"/>
  <c r="G114" i="51"/>
  <c r="G115" i="51"/>
  <c r="G116" i="51"/>
  <c r="G117" i="51"/>
  <c r="G118" i="51"/>
  <c r="G119" i="51"/>
  <c r="G120" i="51"/>
  <c r="G121" i="51"/>
  <c r="G122" i="51"/>
  <c r="G123" i="51"/>
  <c r="G124" i="51"/>
  <c r="G125" i="51"/>
  <c r="G126" i="51"/>
  <c r="G127" i="51"/>
  <c r="G128" i="51"/>
  <c r="G129" i="51"/>
  <c r="G130" i="51"/>
  <c r="G131" i="51"/>
  <c r="G132" i="51"/>
  <c r="G133" i="51"/>
  <c r="G134" i="51"/>
  <c r="G135" i="51"/>
  <c r="G136" i="51"/>
  <c r="G137" i="51"/>
  <c r="G138" i="51"/>
  <c r="G139" i="51"/>
  <c r="G165" i="51"/>
  <c r="G166" i="51"/>
  <c r="G167" i="51"/>
  <c r="G168" i="51"/>
  <c r="G169" i="51"/>
  <c r="G170" i="51"/>
  <c r="G171" i="51"/>
  <c r="G172" i="51"/>
  <c r="G173" i="51"/>
  <c r="G174" i="51"/>
  <c r="G175" i="51"/>
  <c r="G176" i="51"/>
  <c r="G177" i="51"/>
  <c r="G178" i="51"/>
  <c r="G179" i="51"/>
  <c r="G180" i="51"/>
  <c r="G181" i="51"/>
  <c r="G257" i="51"/>
  <c r="G258" i="51"/>
  <c r="G259" i="51"/>
  <c r="G37" i="51"/>
  <c r="G10" i="51" l="1"/>
  <c r="G260" i="51"/>
  <c r="G240" i="51" l="1"/>
  <c r="G241" i="51"/>
  <c r="G242" i="51"/>
  <c r="G239" i="51"/>
  <c r="G27" i="51"/>
  <c r="G28" i="51"/>
  <c r="G29" i="51"/>
  <c r="G30" i="51"/>
  <c r="G31" i="51"/>
  <c r="G32" i="51"/>
  <c r="G33" i="51"/>
  <c r="G34" i="51"/>
  <c r="G35" i="51"/>
  <c r="G36" i="51"/>
  <c r="G25" i="51"/>
  <c r="G26" i="51"/>
  <c r="G276" i="51"/>
  <c r="G275" i="51"/>
  <c r="G274" i="51"/>
  <c r="G273" i="51"/>
  <c r="G272" i="51"/>
  <c r="G271" i="51"/>
  <c r="G270" i="51"/>
  <c r="G269" i="51"/>
  <c r="G268" i="51"/>
  <c r="G267" i="51"/>
  <c r="G266" i="51"/>
  <c r="G265" i="51"/>
  <c r="G264" i="51"/>
  <c r="G263" i="51"/>
  <c r="G262" i="51"/>
  <c r="G261" i="51"/>
  <c r="G256" i="51"/>
  <c r="G255" i="51"/>
  <c r="G254" i="51"/>
  <c r="G253" i="51"/>
  <c r="G252" i="51"/>
  <c r="G251" i="51"/>
  <c r="G250" i="51"/>
  <c r="G249" i="51"/>
  <c r="G248" i="51"/>
  <c r="G247" i="51"/>
  <c r="G246" i="51"/>
  <c r="G245" i="51"/>
  <c r="G244" i="51"/>
  <c r="G243" i="51"/>
  <c r="G182" i="51"/>
  <c r="G38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9" i="51"/>
  <c r="G8" i="51"/>
  <c r="G7" i="51"/>
  <c r="G277" i="51" l="1"/>
</calcChain>
</file>

<file path=xl/sharedStrings.xml><?xml version="1.0" encoding="utf-8"?>
<sst xmlns="http://schemas.openxmlformats.org/spreadsheetml/2006/main" count="1676" uniqueCount="523">
  <si>
    <t xml:space="preserve">№п/п
</t>
  </si>
  <si>
    <t xml:space="preserve">МНН
</t>
  </si>
  <si>
    <t xml:space="preserve">Лек.форма
</t>
  </si>
  <si>
    <t xml:space="preserve">Ед.изм.
</t>
  </si>
  <si>
    <t xml:space="preserve">Сумма
</t>
  </si>
  <si>
    <t>флакон</t>
  </si>
  <si>
    <t>таблетка</t>
  </si>
  <si>
    <t>ампула</t>
  </si>
  <si>
    <t>набор</t>
  </si>
  <si>
    <t>Кальция хлорид</t>
  </si>
  <si>
    <t>Никотиновая кислота</t>
  </si>
  <si>
    <t>Пентоксифиллин</t>
  </si>
  <si>
    <t>Урапидил</t>
  </si>
  <si>
    <t>Шприц одноразовый</t>
  </si>
  <si>
    <t>Атропин</t>
  </si>
  <si>
    <t>раствор для инъекций 1 мг/мл</t>
  </si>
  <si>
    <t>Метилдопа</t>
  </si>
  <si>
    <t>таблетка 250 мг</t>
  </si>
  <si>
    <t>раствор для инфузий 200 мл</t>
  </si>
  <si>
    <t>Натрия хлорид</t>
  </si>
  <si>
    <t>Тримеперидин</t>
  </si>
  <si>
    <t>раствор для инъекций 2 % 1 мл</t>
  </si>
  <si>
    <t>Фентанил</t>
  </si>
  <si>
    <t>раствор для инъекций 0,005 % 2 мл</t>
  </si>
  <si>
    <t>кг</t>
  </si>
  <si>
    <t>фл</t>
  </si>
  <si>
    <t>уп</t>
  </si>
  <si>
    <t>Цоликлоны Анти-D Супер</t>
  </si>
  <si>
    <t>10 доз х 5мл</t>
  </si>
  <si>
    <t xml:space="preserve">Цоликлоны Анти АВ </t>
  </si>
  <si>
    <t>10 доз х 10мл</t>
  </si>
  <si>
    <t xml:space="preserve">Цоликлоны Анти-А </t>
  </si>
  <si>
    <t xml:space="preserve">Цоликлоны Анти-В </t>
  </si>
  <si>
    <t>шт</t>
  </si>
  <si>
    <t xml:space="preserve">Крафт бумага </t>
  </si>
  <si>
    <t>канистра</t>
  </si>
  <si>
    <t>Индикаторы стерилизации</t>
  </si>
  <si>
    <t>Набор для катетеризации крупных сосудов</t>
  </si>
  <si>
    <t>кристалический</t>
  </si>
  <si>
    <t>порошок для приготовления иньекционных  растворов</t>
  </si>
  <si>
    <t>Пергидроль</t>
  </si>
  <si>
    <t>раствор, 33%</t>
  </si>
  <si>
    <t>рулон</t>
  </si>
  <si>
    <t xml:space="preserve">Вата </t>
  </si>
  <si>
    <t>нестерильные 100гр</t>
  </si>
  <si>
    <t>Клеенка подкладная</t>
  </si>
  <si>
    <t>м</t>
  </si>
  <si>
    <t>Кружка Эсмарха</t>
  </si>
  <si>
    <t>объем 2,0 литра, одноразовые</t>
  </si>
  <si>
    <t xml:space="preserve">Марля </t>
  </si>
  <si>
    <t xml:space="preserve">Термографическая медицинская плёнка </t>
  </si>
  <si>
    <t>5 мл 3-х компонентные</t>
  </si>
  <si>
    <t>10 мл 3-х компонентные</t>
  </si>
  <si>
    <t>20 мл 3-х компонентные</t>
  </si>
  <si>
    <t>очищенная, концентрированная, жидкая, раствор для инъекций 10 тыс МЕ, амп 1 доза в комплекте с сывороткой лошадинной очищеной разведенной 1:100, апм 1 мл №5</t>
  </si>
  <si>
    <t xml:space="preserve"> очищенная, концентрированная, жидкая, раствор для инъекций 10 тыс МЕ, амп 1 доза в комплекте с сывороткой лошадинной очищеной разведенной 1:100, апм 1 мл №5</t>
  </si>
  <si>
    <t>очищенная , концентрированная , жидкая,раствор внутримышечного и подкожного ведения 3000 МЕ, амп 1 доза в комплекте с сывороткой лошадинной очищенной разведенной 1:100, №5</t>
  </si>
  <si>
    <t xml:space="preserve">Сыворотка противостолбнячная   </t>
  </si>
  <si>
    <t>для рентгенографии DRYSTAR DT5B100 размерами 35х43 №100</t>
  </si>
  <si>
    <t xml:space="preserve">Количество (объем) закупаемых лекарственных средств профилактических (иммунобиологических, диагностических, дезинфицирующих)препаратов, </t>
  </si>
  <si>
    <t>Фамотидин</t>
  </si>
  <si>
    <t>Аспартатаминотрансфераза (АСТ) (4*35+2*18) арт: 105-000815-00, Mindray</t>
  </si>
  <si>
    <t>Билирубин прямой (4*35ml+2*18ml) (Bil D) DBI0202, арт: 105-000827-00, Mindray</t>
  </si>
  <si>
    <t>Мочевина UREA (4х35мл+2х18мл) арт: 105-000824-00, Mindray</t>
  </si>
  <si>
    <t>Общий белок (4*40ML)  (ТР)   TP0102, арт: 105-000823-00 Mindray</t>
  </si>
  <si>
    <t>Общий холестерин (ТС) (4х40мл) арт: 105-000820-00, Mindray</t>
  </si>
  <si>
    <t>упак</t>
  </si>
  <si>
    <t>Триглицериды (4*40ml)  (TG) TG0102, арт: 105-000821-00 Mindray</t>
  </si>
  <si>
    <t>Альфа-Амилаза (AMY) (1*38ml+1*10ml) арт: 105-000847-00, Mindray</t>
  </si>
  <si>
    <t>Железо (Fe) (C and Q) (2×40мл+1×16мл) артикул: 105-001583-00 Mindray</t>
  </si>
  <si>
    <t>Дилюент М-30D (20л/кан) Mindray, арт.А12-000047</t>
  </si>
  <si>
    <t>Контроль мочи (отрицательный) 8мл, FUS-2000, Dirui Industrial Co., Ltd.</t>
  </si>
  <si>
    <t>Контроль мочи (положительный) 8мл, FUS-2000, Dirui Industrial Co., Ltd.</t>
  </si>
  <si>
    <t>Бумага диаграммная  57мм х20м х12 нар Ч</t>
  </si>
  <si>
    <t>туба</t>
  </si>
  <si>
    <t>Фитаменадион</t>
  </si>
  <si>
    <t>раствор в/м 10 мг/мл</t>
  </si>
  <si>
    <t>раствор для инъекций 2 % 5 мл</t>
  </si>
  <si>
    <t>раствор для инъекций   1% 1мл</t>
  </si>
  <si>
    <t>порошок лиофилизированный для приготовления раствора для инъекций  в комплекте с растворителем 0,9% раствором натрия хлорида 5мл</t>
  </si>
  <si>
    <t>приказ №</t>
  </si>
  <si>
    <t>таблетка 10 мг</t>
  </si>
  <si>
    <t>пр.96.</t>
  </si>
  <si>
    <t>Дидрогестерон</t>
  </si>
  <si>
    <t>флакон/бутылка</t>
  </si>
  <si>
    <t>Тетрациклин</t>
  </si>
  <si>
    <t>мазь глазная 1 % 10 г</t>
  </si>
  <si>
    <t>Тиамин</t>
  </si>
  <si>
    <t>раствор для инъекций 5 % 1 мл</t>
  </si>
  <si>
    <t>пр 77</t>
  </si>
  <si>
    <t>пр 77.</t>
  </si>
  <si>
    <t>пр77.</t>
  </si>
  <si>
    <t>Мочеприемник Biocare® стерильный однократного применения, объемами: 2000 мл, модификации крепления: с завязками</t>
  </si>
  <si>
    <t xml:space="preserve"> 2000 мл, модификации крепления: с завязками</t>
  </si>
  <si>
    <t>Гель для ультразвуковых исследований Beegelux® во флаконе 250 г и в канистре 5л</t>
  </si>
  <si>
    <t>50 мл 3-х компонентные</t>
  </si>
  <si>
    <t xml:space="preserve"> пр.77.</t>
  </si>
  <si>
    <t>Октаплекс™ 500 МЕ (концентрат протромбинового комплекса)</t>
  </si>
  <si>
    <t>Лиофилизированный порошок для приготовления раствора для внутривенного введения в комплекте с растворителем (вода для инъекции) и набором для введения, 500 МЕ, № 1</t>
  </si>
  <si>
    <t>Трубка эндотрахеальная SURUNTREK без манжеты стерильная, однократного применения размерами (I.D): 2.0; 2.5; 3.0; 3.5; 4.0; 4.5; 5.0; 5.5</t>
  </si>
  <si>
    <t>CRP -Lateex C-реактивный белок  Латекс тест  на слайде 250 опр*2,5 мл</t>
  </si>
  <si>
    <t>Гемоглобин АГАТ (цианметгем.м-д с калибрат) АГАТ 600 опр*5 мл</t>
  </si>
  <si>
    <t>Ревматоидный фактор  Refa:TexDAC латекс на слайде 250 опр*2,5 мл</t>
  </si>
  <si>
    <t>АПТВ/АЧТВ -тест  100 опр.активир-го парциального тромбопласт.времени</t>
  </si>
  <si>
    <t>Калий -01 Витал(опр.нефелометрич.м-д без депротенизаий) 50мл В26.01.</t>
  </si>
  <si>
    <t>Кальций-01 Витал (колориметрич.м-д о-крезолфталеинкомплексон) 200 мл В18.01.</t>
  </si>
  <si>
    <t>Магний -01 Витал (колориметрич.м-д ксилидиловый синий бездепротинизаций) 50мл В25.01.</t>
  </si>
  <si>
    <t>Натрий -02 Витал (энзиматич.клориматрич. М-д по конечн.точке)2*10мл  мах-66 опр В27.103</t>
  </si>
  <si>
    <t>Техпластин -тест 4*25 для исслед.плазмы и венозн.крови</t>
  </si>
  <si>
    <t>Тех -Фибриноген тест  на 100 опр</t>
  </si>
  <si>
    <t>Диагностикум бурцелезный антигеннный жидкий для реакций аглютинаций (РА)</t>
  </si>
  <si>
    <t>для реакций аглютинаций (РА)</t>
  </si>
  <si>
    <t>Сыворотка против яда паукаа каракурта лошодинная очищенная концент.жидкая 3,7мл №1</t>
  </si>
  <si>
    <t>Бутылка для растворов</t>
  </si>
  <si>
    <t>400 мл</t>
  </si>
  <si>
    <t>Натрия ацетат +натрия хлорид (Дисоль)</t>
  </si>
  <si>
    <t>пр.77.</t>
  </si>
  <si>
    <t xml:space="preserve">Термометр  </t>
  </si>
  <si>
    <t>ртутный стеклянный медицинский</t>
  </si>
  <si>
    <t xml:space="preserve">Тонометр </t>
  </si>
  <si>
    <t>Бумага КТГ  150*100*150 М</t>
  </si>
  <si>
    <t>размер 150*100*150 М</t>
  </si>
  <si>
    <t>Бумага ЭКГ  210*30м*18вн</t>
  </si>
  <si>
    <t>Браслет для новорожденных (голубой,розовый)</t>
  </si>
  <si>
    <t>для новорожденных (голубой,розовый)</t>
  </si>
  <si>
    <t>Сухие компоненты на скрытую кровь (Азопирам)</t>
  </si>
  <si>
    <t>Ситема для забора крови</t>
  </si>
  <si>
    <t>игла -бабочка с гибким катетером для забора крови   G21, G22</t>
  </si>
  <si>
    <t>размер 215*25м*16вн  рулон</t>
  </si>
  <si>
    <t>размер 210*30м*18вн рулон</t>
  </si>
  <si>
    <t>Бинты</t>
  </si>
  <si>
    <t>нестерильные размер 7*14</t>
  </si>
  <si>
    <t>стерильные размер 7*14</t>
  </si>
  <si>
    <t>Игла для спинальной для региональной  анестезии   G27 проводниковой иглой</t>
  </si>
  <si>
    <t xml:space="preserve"> G27 проводниковой иглой</t>
  </si>
  <si>
    <t xml:space="preserve">Салфетки </t>
  </si>
  <si>
    <t xml:space="preserve">механический тонометр с металическим анероидным  манометром, металический  стетоскоп в комплекте. Поставляется  с нейлоновой манжетой с фиксирующим металическим кольцом для окружности плеча 25-36 см.  </t>
  </si>
  <si>
    <t>Аминовен Инфант</t>
  </si>
  <si>
    <t xml:space="preserve">Предназначен для оксигеноратерапии и в условиях стационара.Изготовлены из мягокого эластичного гибкого ПВХ, не содержит латекса, Носовая часть не содержит фтолатов. Длина  трубки 1500,2100,3000 мм двумя носовыми трубками </t>
  </si>
  <si>
    <t xml:space="preserve">Клипса лигурующая титановая </t>
  </si>
  <si>
    <t>лигирующая титановая клипса, размер средне-большой,  (Медиум Ларч  по 160 клипс в упаковке (16 картриджей по 10 клипс))</t>
  </si>
  <si>
    <t xml:space="preserve">Нейтрален, растворим в воде, сохраняет вязкость независимо от температуры и рН кожи. Легко и равномерно наносится на кожу и не оказывает раздражающего действия. Состав: карбомер (940), глицерин, триэтаноламин, додецилсульфат натрия, Tween-80, этил гидроксид бензоата, дистиллированная вода. </t>
  </si>
  <si>
    <t xml:space="preserve">Мазь Левомеколь </t>
  </si>
  <si>
    <t>мазь для наружного применения  40 г</t>
  </si>
  <si>
    <t>Мазь Линимент Вишневского</t>
  </si>
  <si>
    <t>Раствор  Рингера</t>
  </si>
  <si>
    <t>Раствор Натрия гидрокорбанат</t>
  </si>
  <si>
    <t>раствор для инфузий  4% 200 мл</t>
  </si>
  <si>
    <t>раствор для инфузий  400мл</t>
  </si>
  <si>
    <t>2мл 3-х компонентные</t>
  </si>
  <si>
    <t xml:space="preserve">Бумага КТГ </t>
  </si>
  <si>
    <t xml:space="preserve">106*100 медицинская </t>
  </si>
  <si>
    <t xml:space="preserve">Комплекс аминокислот для парентерального питания не менее 19 аминокислот  </t>
  </si>
  <si>
    <t xml:space="preserve">Сыворотка противоботулиническая  типа А лошодинная </t>
  </si>
  <si>
    <t>Сыворотка противоботулиническая  типа В лошодинная</t>
  </si>
  <si>
    <t>Сыворотка противоботулиническая  типа  Е лошодинная</t>
  </si>
  <si>
    <t>Наконечник</t>
  </si>
  <si>
    <t>без фильтра 200 мкл №1000 желтые</t>
  </si>
  <si>
    <t xml:space="preserve">без фильтра 100-1000 мкл №1000 </t>
  </si>
  <si>
    <t xml:space="preserve"> тест на 100 опр</t>
  </si>
  <si>
    <t xml:space="preserve"> тест 4*25 для исслед.плазмы и венозн.крови</t>
  </si>
  <si>
    <t xml:space="preserve">Трубки трахеостамическая </t>
  </si>
  <si>
    <t>медицинская</t>
  </si>
  <si>
    <t>Вазелиновое масло</t>
  </si>
  <si>
    <t xml:space="preserve">Бахилы  </t>
  </si>
  <si>
    <t xml:space="preserve">медицинские одноразовые для поситителей, полиэтиленовый </t>
  </si>
  <si>
    <t>раствор для инъекций 1г/5 мл, 5 мл</t>
  </si>
  <si>
    <t>Норэпинефрин</t>
  </si>
  <si>
    <t>Добутамин</t>
  </si>
  <si>
    <t xml:space="preserve"> 250 мг/20 мл раствор для инфузий  во флаконе </t>
  </si>
  <si>
    <t xml:space="preserve"> раствор для инъекций 4 мг/4мл </t>
  </si>
  <si>
    <t>Сыворотка против яда паукаа каракурта 250 АЕ лошодинная очищенная концент.жидкая 2,9 мл №1</t>
  </si>
  <si>
    <t>резинотканевая медицинская</t>
  </si>
  <si>
    <t xml:space="preserve">Контур дыхательный  </t>
  </si>
  <si>
    <t>Контур дыхательный  взрослый. 2м</t>
  </si>
  <si>
    <t>Контур дыхательный  детский  Y-тип ID 15мм длина 1800мм</t>
  </si>
  <si>
    <t>Парафин твердый</t>
  </si>
  <si>
    <t>Комплекс аминокислот для парентерального питания не менее 20 аминокислот  (Селемин 5)</t>
  </si>
  <si>
    <t xml:space="preserve">Пульсоксиметр </t>
  </si>
  <si>
    <t>очищенная, концентрированная, жидкая, раствор для инъекций 10000 МЕ, амп 1 доза в комплекте с сывороткой лошадинной очищеной разведенной 1:100, апм 1 мл №5</t>
  </si>
  <si>
    <t xml:space="preserve">раствор для внутривенного введения, 5 мг/мл, 5 мл </t>
  </si>
  <si>
    <t xml:space="preserve">Парафин </t>
  </si>
  <si>
    <t>Препараты для парентерального питания. Комбинированные препараты для парентерального питания    200,0   (Селемин 5S-плюс)</t>
  </si>
  <si>
    <t>ABL-90. 944-021. S7770Калибровочный раствор для ctHb</t>
  </si>
  <si>
    <t>ABL-90. 944-157. Блок растворов SP90</t>
  </si>
  <si>
    <t>ABL-90. 984-070. SС90 Сенсорная касета на 300 тестов /30 дней,газы крови/электролиты/метоболиты/ оксиметрия/QC</t>
  </si>
  <si>
    <t>ABL-90. 984-070. Термобумага для принтера в рулоне</t>
  </si>
  <si>
    <t>применяется для обнаружения несоблюдения режима стерилизации,обусловленное технической неисправностью стерилизаторов, Стеритест П-132/20-02 (500 тестов ), внутренный</t>
  </si>
  <si>
    <t xml:space="preserve">применяется для обнаружения несоблюдения режима стерилизации,обусловленное технической неисправностью стерилизаторов, МедИС-132/20-1 (1000 тестов ), наружный </t>
  </si>
  <si>
    <t>Пакет для стерилизаций (рулон)</t>
  </si>
  <si>
    <t>Предельные цены по пр.№96,77, прайс</t>
  </si>
  <si>
    <t>Пакет для медицинских отходов</t>
  </si>
  <si>
    <t>Нить хирургическая нерассасывающаяся-Капрон.   HR 30 mm USP 2-0 метрика 2  длина 90см  Округлый корпус, колющая игла.</t>
  </si>
  <si>
    <t>ABL-90. 944-021. S7770 Калибровочный раствор для ctHb</t>
  </si>
  <si>
    <t>Трубки трахеостамическая  с манжетой №7,5;   7;   8; 3;  3,5;</t>
  </si>
  <si>
    <t>пакет для медицинских отходов  класс Б желтый  30*60*16 микрон</t>
  </si>
  <si>
    <t>пакет для медицинских отходов  класс В красный 30*60*16 микрон</t>
  </si>
  <si>
    <t>пакет для медицинских отходов  класс  Г белый  30*60*16 микрон</t>
  </si>
  <si>
    <t>пакет для медицинских отходов  класс А черный  30*60*16 микрон</t>
  </si>
  <si>
    <t xml:space="preserve">Скальпель </t>
  </si>
  <si>
    <t>Скальпель Biolancet® Budget стерильный, однократного применения, с защитой на лезвии/с защитным колпачком, со съемными лезвиями  11, 20, 21, 22, 22А, 23, 24, из нержавеющей/углеродистой стали, в коробке №10</t>
  </si>
  <si>
    <t>Катетер Фолея</t>
  </si>
  <si>
    <t xml:space="preserve">для упаковочный аппарата Easyseal Sealing Machine User Manual  размерами 420мм*200м </t>
  </si>
  <si>
    <t xml:space="preserve">для упаковочный аппарата Easyseal Sealing Machine User Manual  размерами 350 мм*200м </t>
  </si>
  <si>
    <t xml:space="preserve">для упаковочный аппарата Easyseal Sealing Machine User Manual  размерами   250 мм*200м  </t>
  </si>
  <si>
    <t xml:space="preserve">для упаковочный аппарата Easyseal Sealing Machine User Manual  размерами  150 мм*200 м </t>
  </si>
  <si>
    <t xml:space="preserve">для упаковочный аппарата Easyseal Sealing Machine User Manual  размерами  100мм*200м  </t>
  </si>
  <si>
    <t xml:space="preserve">для упаковочный аппарата Easyseal Sealing Machine User Manual  размерами  500мм*100м  </t>
  </si>
  <si>
    <t xml:space="preserve">для упаковочный аппарата Easyseal Sealing Machine User Manual  размерами  600мм*100м  </t>
  </si>
  <si>
    <t>Нить хирургическая нерассасывающаяся-Капрон.   USP 2 метрика 2  длина  10м,20м.  Без игла,на катушке.</t>
  </si>
  <si>
    <t>медицинская отбеленная 90 см,в рулонах по 1000 п/м,  плотность 36+/-2гр. Ширина 90±1,5 см, состав 100% хлопок</t>
  </si>
  <si>
    <t xml:space="preserve">Трубка эндотрахеальная </t>
  </si>
  <si>
    <t xml:space="preserve">Канюля назальная кислородная  детский  размеры XS,S  </t>
  </si>
  <si>
    <t>Канюля назальная кислородная взрослый размеры   L</t>
  </si>
  <si>
    <t xml:space="preserve">Канюля/катетер внутривенный периферический Bioflokage® Budget c инъекционным клапаном, размерами: 14G, 16G,  18G, 20G, 22G, 24G, </t>
  </si>
  <si>
    <t>Состоит из трубки иглы, трубки катетера, канюли катетера инъекционного клапана, канюли иглы, камеры возврата крови, заглушки. Выпускается с иглой размерами: 14G, 16G,18G, 20G, 22G,24G,Стерилизован этилен оксидом Срок годности 5 лет.</t>
  </si>
  <si>
    <t>Кол-во на 
2025г</t>
  </si>
  <si>
    <t xml:space="preserve">Трубка медицинская (Трубка насоса для  инжектор ангиографический для компьютерной и магнитно-резонансной тамографии поколения XD200X   модель  КТ -инжектор  </t>
  </si>
  <si>
    <t>Трубка пациента (250 см) из Инжектор ангиографический для компьютерной и магнитно-резонансной тамографии поколения XD200X   модель  КТ -инжектор  missouri XD 2001 в комплекте</t>
  </si>
  <si>
    <t>Трубка пациента (250 см) с 2-мя обратными клапанами XD2040 ULRICH GMBH</t>
  </si>
  <si>
    <t>Сыворотка противогангренозная поливалентная лошодин.конц.жидкая 30000 МЕ 1амп 1доза, в комп.с сыв.лошад.развед. 1:100</t>
  </si>
  <si>
    <t>Катетер Фолея Biocare® Budget 2-х и 3-х ходовой однократного применения стерильный, размерами:  8, 10, 12, 14, 16, 18, 20, 22,  FR/CH; модификации: латексный с силиконовым покрытием, с кончиком Тиманна, силиконовый; разновидности стандартный, женский, детский</t>
  </si>
  <si>
    <t>Маска анестезиологическая</t>
  </si>
  <si>
    <t xml:space="preserve">Маска кислородная </t>
  </si>
  <si>
    <t>Раствор для инфузий, 10 %, 100 Миллилитр, 11</t>
  </si>
  <si>
    <t>на скрытую кровь 100мл</t>
  </si>
  <si>
    <t>В качестве действующих веществ (ДВ) средство в своем составе содержит 5-хлор-2-(2,4-дихлорфенокси) фенол (триклозан) – 0,3%, а также 2-феноксиэтанол 1-5,0%, синергетический комплекс поверхностно-активных веществ (ПАВ), увлажняющих и ухаживающих за кожей компонентов, регулятор кислотности, загуститель, пищевой краситель (опционально), отдушку и воду.</t>
  </si>
  <si>
    <t>В качестве действующих веществ (ДВ) алкилдиметилбензиламмоний хлорид – 10±0,5%, глутаровый альдегид – 2,0±0,5%, глиоксаль – 5,0±0,5%, а также функциональные добавки в виде поверхностно-активных веществ – 0,05-0,1%. Слабый специфический приятный запах.</t>
  </si>
  <si>
    <t>Шовный хирургически Синтетический рассасывающийся многофиламентный шовный материал   ИГЛА режущая 1/2  (48 мм) Толщина нити (0), Длина нити,90 см</t>
  </si>
  <si>
    <t>Шовный хирургически Синтетический рассасывающийся многофиламентный шовный материал   ИГЛА режущая 1/2  (40 мм) Толщина нити (0), Длина нити,90 см</t>
  </si>
  <si>
    <t>Шовный хирургически Синтетический рассасывающийся многофиламентный шовный материал   ИГЛА колющая 1/2  (30 мм) Толщина нити (0), Длина нити,90 см</t>
  </si>
  <si>
    <t>Шовный хирургически Синтетический рассасывающийся многофиламентный шовный материал   ИГЛА колющая 1/2  (48 мм) Толщина нити (1), Длина нити,90 см</t>
  </si>
  <si>
    <t>Шовный хирургически Синтетический рассасывающийся многофиламентный шовный материал   ИГЛА колющая 1/2  (40 мм) Толщина нити (1), Длина нити,90 см</t>
  </si>
  <si>
    <t>Шовный хирургически Синтетический рассасывающийся многофиламентный шовный материал   ИГЛА колющая 1/2  (48 мм) Толщина нити (2), Длина нити,90 см</t>
  </si>
  <si>
    <t>Шовный хирургически Синтетический рассасывающийся многофиламентный шовный материал   ИГЛА колющая 1/2  (40 мм) Толщина нити (2), Длина нити,90 см</t>
  </si>
  <si>
    <t>Шовный хирургически Синтетический рассасывающийся многофиламентный шовный материал   ИГЛА колющая 1/2  (28 мм) Толщина нити (2/0), Длина нити,90 см</t>
  </si>
  <si>
    <t>Шовный хирургически Синтетический рассасывающийся многофиламентный шовный материал   ИГЛА колющая 1/2  (26 мм) Толщина нити (3/0), Длина нити,90 см</t>
  </si>
  <si>
    <t>Шовный хирургически Синтетический рассасывающийся многофиламентный шовный материал   ИГЛА колющая 1/2  (23 мм) Толщина нити (4/0), Длина нити,90 см</t>
  </si>
  <si>
    <t>Шовный хирургически Синтетический рассасывающийся многофиламентный шовный материал   ИГЛА колющая 1/2  (20 мм) Толщина нити (5/0), Длина нити,90 см</t>
  </si>
  <si>
    <t>Нить хирургическая нерассасывающаяся-Капрон.   HR 40 mm USP 2 длина 90см  Округлый корпус, колющая игла.</t>
  </si>
  <si>
    <t>Нить хирургическая нерассасывающаяся-Капрон.   HR 40 mm USP 1 метрика 2  длина 90см  Округлый корпус, колющая игла.</t>
  </si>
  <si>
    <t>Нить хирургическая нерассасывающаяся-Капрон.   HR 40 mm USP 0   длина 90см  Округлый корпус, колющая игла</t>
  </si>
  <si>
    <t>Пульсоксиметр пальчиковый в модификациях LOX100A/LOX100B/LOX100C/LOX100D (РК-МТ-5№019951). Режим отображения – ОСИД.
Диапазон измерений для определения насыщения гемоглобина кислородом артериальной крови - 
70%~99%. Точность - 80%~99%±2%; 70%~79%±3%. 
Разрешение - 1%. 
Диапазон измерений частоты пульса - 30 ударов в минуту ~240 ударов в минуту.  Точность - 30 ударов в минуту~240 ударов в минуту, ±2 ударов в минуту или ±2% (который больше). Разрешение - 1 ударов в минуту. Диапазон измерения перфузионного индекса крови - 0.3%~20%. Длина волны светодиодного зонда - КРАСНЫЙ СПЕКТР 660 ± 3 нм, ИК 905 ± 10 нм. Мощность излучения - КРАСНЫЙ СПЕКТР 2 мВт ИК 2 мВт. Модель батареи - 2 батареи типа AAA.  Потребление питания - &lt; 30 мА.</t>
  </si>
  <si>
    <t>Сетка хирургическая  полипропиленовая нерассасывающий размер 30*30см</t>
  </si>
  <si>
    <t>Сетка хирургическая  полипропиленовая нерассасывающий размер 15*15 см,</t>
  </si>
  <si>
    <t>Шина</t>
  </si>
  <si>
    <t>для фиксаций шейнего отдела позвоночника  Филадельфия размерами S ,M, L ,XL</t>
  </si>
  <si>
    <t>Маска анестезиологическая лицевая размерами №2. №3, №4. №5</t>
  </si>
  <si>
    <t xml:space="preserve">Левокарнитин </t>
  </si>
  <si>
    <t>Аланинаминотрансфераза (4х35+2х18), арт:105-000814-00, Mindray</t>
  </si>
  <si>
    <t>Альбумин (ALB) (4*40ml), арт: 105-000822-00, Mindray</t>
  </si>
  <si>
    <t>Лактатдегидрогеназа     (LDH) / (ЛДГ)  (4*35ml+2*18ml) артикул: 105-000818-00 Mindray</t>
  </si>
  <si>
    <t>Креатинин с саркозиноксидазой (R1: 2х27мл + R2:1х18мл) CREA-S арт.: 105-004614-00 Mindray</t>
  </si>
  <si>
    <t>Глюкоза (4*40ML+2*20ML) GLU0102, арт: 105-000849-00 Mindray</t>
  </si>
  <si>
    <t>Билирубин общий (4*35ml+2*18ml) TBI0202, арт: 105-000826-00 Mindray</t>
  </si>
  <si>
    <t>Щелочная фосфатаза (4*35ml+2*18ml), арт: 105-000816-00 Mindray</t>
  </si>
  <si>
    <t>МультиКонтроль Клин Чем уровень 1, 6х5 мл арт:105-009119-00 Mindray</t>
  </si>
  <si>
    <t>МультиКонтроль Клин Чем уровень 2, 6х5 мл арт:105-009120-00 Mindray</t>
  </si>
  <si>
    <t>Мультикалибратор (10х3 ml), арт: 105-001144-00 Multi Sera Calibrator  Mindray</t>
  </si>
  <si>
    <t>Холестерин высокой плотности HDL-C  (ЛПВП) (1х40+1х14), арт: 105-000835-00, Mindray</t>
  </si>
  <si>
    <t>Холестерин низкой плотности LDL-C (ЛПНП)  (1х40+1х14), арт: 105-000836-00 Mindray</t>
  </si>
  <si>
    <t>Калибровочный стандарт для липидов (HDLC,LDLC) арт.105-001128-00, Mindray</t>
  </si>
  <si>
    <t>С-реактивный белок (СРБ) 1*40ML +1*10ML, арт:105-000841-00 Mindray</t>
  </si>
  <si>
    <t>Калибратор специф. белков, 5×1мл (C3,C4,CRP, IgA,IgG,IgM, С реактивный белок) 105-001129-00 Mindray</t>
  </si>
  <si>
    <t>Ферритин R1: 2х18 мл+ R2: 2х10 мл. арт:105-006175-00. Mindray</t>
  </si>
  <si>
    <t>Калибратор FER (Ферритина) 1х4 levels х2 мл. арт:105-002311-00. Mindray</t>
  </si>
  <si>
    <t>Контроль Мултиммун 1х 2 levels х 3 мл. арт: 105-002303-00. Mindray</t>
  </si>
  <si>
    <t>D-Dimer 1х40ml+1х15 мл арт.105-012737-00</t>
  </si>
  <si>
    <t>Контроль D-Dimer 1х2х0.5 мл арт.105-002301-00 Mindray</t>
  </si>
  <si>
    <t>Моющий CD 80 1л, арт. 105-000748-00 Mindray (С новым ТНВЭД)</t>
  </si>
  <si>
    <t>Лампа галогеновая (12V,20WT) арт:115-017932-00, Mindray</t>
  </si>
  <si>
    <t>Пластиковая кюветы (8*10), (BS-200Е), арт.115-009569-00 Mindray</t>
  </si>
  <si>
    <t>Лизирующий реагент M-30CFL 500 мл арт А12-000042.с, Mindray</t>
  </si>
  <si>
    <t>M-30R Rinse 20 л арт. А12-000048, Mindray</t>
  </si>
  <si>
    <t>Кровь контрольная BC-3D, 3*3,0ml(1L,1N,1H) арт: 105-003227-00, Mindray</t>
  </si>
  <si>
    <t>Чистящий раствор 50мл/флакон, арт: 105-000405-00, Mindray</t>
  </si>
  <si>
    <t>Бумага диаграммная 50х20х12нар   С новым ТНВЭД</t>
  </si>
  <si>
    <t>Тест полоски мочевые U-11 Urine RS №100, арт. 0103-30-61161 Mindray (шт)</t>
  </si>
  <si>
    <t>Кюветы Авто (1000шт/рул), артикул:040-001952-00 Long Island</t>
  </si>
  <si>
    <t>Промывочный раствор -1 Cleaning Solution-1, 10 x 15 мл. Long Island арт: 105-006676 (с новым ТНВЭД)</t>
  </si>
  <si>
    <t>Промывочный  раствор -2 Cleaning Solution-2, (2500 мл) арт:105-006677-00 (с нов. ТНВЭД) Mindray</t>
  </si>
  <si>
    <t>Протромбиновое время(ПВ), Protrombin Time(РТ) (10х4мл), арт:105-006659-00, Mindray(С новым код ТНВЭ)</t>
  </si>
  <si>
    <t>Реагент АПТВ, APTT Reagent (Ellagic Acid) 10 x 2 мл арт 105-006661 Mindray(С новым код ТНВЭ)</t>
  </si>
  <si>
    <t>Кальция Хлорид, CalciumChlorideSolution 10 x 4 мл., арт: 105-006665-00 Mindray(С новым код ТНВЭ)</t>
  </si>
  <si>
    <t>Фибриноген (FIB), (6 x 4 мл + 1 x 1 мл FRP + 2 x 75 мл FB). арт:105-006671-00 Mindray(С новым код ТН</t>
  </si>
  <si>
    <t>Контрольная плазма -1, 10 x 1 мл  арт: 105-006674-00, Mindray(С новым код ТНВЭ)</t>
  </si>
  <si>
    <t>Контрольная плазма -2, 10 x 1 мл, арт: 105-006675-00, Mindray(С новым код ТНВЭ)</t>
  </si>
  <si>
    <t>Тропонин I, (2*50МЛ) арт.105-005659-00 MINDRAY (ИХЛА)</t>
  </si>
  <si>
    <t>Калибратор TROPONIN, (3*2МЛ) арт: 105-005910-00 (ИХЛА) Mindray</t>
  </si>
  <si>
    <t>Мультиконтроль сердечный (L), (6*2ML) арт.105-005927-00 MINDRAY (ИХЛА)</t>
  </si>
  <si>
    <t>Мультиконтроль сердечный (H), (6*2ML) арт.105-005928-00 MINDRAY (ИХЛА)</t>
  </si>
  <si>
    <t>Промывочный буфер (10л/бак)  для Анализатор CL-1000I: артикул: 105-004552-00, Mindray</t>
  </si>
  <si>
    <t>Раствор субстрата 115млх4 (ИХЛА) Mindray арт:105-004274-00</t>
  </si>
  <si>
    <t>Кюветы для CL-1000i  21*2*88=3696 pcs/box (ИХЛА) Mindray арт:115-035753-00</t>
  </si>
  <si>
    <t>Набор для определения Аланинаминотрансферазы в сыворотке крови из комплекта биохимический анализатор Mindray   закрытого типа без произвольных методик. R1-4x35ml, R2-2x18ml в оригинальных флаконах. (АЛТ) (Кинетический, УФ Метод) 600 опр. Набор должен быть маркирован специальным штриховым кодом совместимым со считывателем для закрытой системы.</t>
  </si>
  <si>
    <t>Набор для определения Аспартатаминотрансферазы в сыворотке крови из комплекта биохимический анализатор Mindray   закрытого типа без произвольных методик. R1-4x35ml, R2-2x18ml в оригинальных флаконах. (АСТ) (Кинетический, УФ Метод) 600 опр. Набор должен быть маркирован специальным штриховым кодом совместимым со считывателем для закрытой системы.</t>
  </si>
  <si>
    <t>Набор для определения Альбумина в сыворотке крови из комплекта биохимический анализатор Mindray   закрытого типа без произвольных методик.  R1-4x40ml в оригинальных флаконах. *(ALB) (Метод с бромкрезоловым-зеленым) 490 опр. Набор должен быть маркирован специальным штриховым кодом совместимым со считывателем для закрытой системы.</t>
  </si>
  <si>
    <t>Набор для определения альфа-амилазы в сыворотке крови из комплекта биохимический анализатор Mindray   закрытого типа без произвольных методик. R1-1x38ml, R2-1х10 в оригинальных флаконах. *(AMY) (Кинетический, УФ метод) 155 опр. Набор должен быть маркирован специальным штриховым кодом совместимым со считывателем для закрытой системы.</t>
  </si>
  <si>
    <t>Набор для определения Железа в сыворотке крови из комплекта биохимический анализатор Mindray   закрытого типа без произвольных методик. R1: 2х40
мл+R2: 1х16 мл + Calibrator 1х1.5 мл+Control
1х5 мл в оригинальных флаконах. (Fe) (C and Q) 260 опр. Набор должен быть маркирован специальным штриховым кодом совместимым со считывателем для закрытой системы.</t>
  </si>
  <si>
    <t>Набор для определения Общего белка в сыворотке крови из комплекта биохимический анализатор Mindray   закрытого типа без произвольных методик. R-4x40ml в оригинальных флаконах. (Биуретовый метод). 730 опр. Набор должен быть маркирован специальным штриховым кодом совместимым со считывателем для закрытой системы.</t>
  </si>
  <si>
    <t>Набор для определения Лактатдегидрогеназы в сыворотке крови из комплекта биохимический анализатор Mindray   закрытого типа без произвольных методик. R1-4x35ml, R2-2x18ml в оригинальных флаконах. 500 опр. Набор должен быть маркирован специальным штриховым кодом совместимым со считывателем для закрытой системы.</t>
  </si>
  <si>
    <t>Набор для определения Триглицеридов в сыворотке крови из комплекта биохимический анализатор Mindray   закрытого типа без произвольных методик. R1-4x40ml в оригинальных флаконах. 490 опр. Набор должен быть маркирован специальным штриховым кодом совместимым со считывателем для закрытой системы.</t>
  </si>
  <si>
    <t>Набор для определения Креатинина в сыворотке крови из комплекта биохимический анализатор Mindray   закрытого типа без произвольных методик. R1-2*27ml, R2-1*18ml в оригинальных флаконах. *CREA-S Саркозиноксидазный метод) 250 опр. Набор должен быть маркирован специальным штриховым кодом совместимым со считывателем для закрытой системы.</t>
  </si>
  <si>
    <t>Набор для определения Мочевины в сыворотке крови из комплекта биохимический анализатор Mindray   закрытого типа без произвольных методик. R1-4x35ml, R2-2x18ml в оригинальных флаконах. 410 опр. Набор должен быть маркирован специальным штриховым кодом совместимым со считывателем для закрытой системы.</t>
  </si>
  <si>
    <t>Набор для определения Глюкозы в сыворотке из комплекта биохимический анализатор Mindray   закрытого типа без произвольных методик. R1-4x40ml, R2-2x20ml в оригинальных флаконах. *Glu-GodPap (Глюкозидазный метод) 560 опр. Набор должен быть маркирован специальным штриховым кодом совместимым со считывателем для закрытой системы.</t>
  </si>
  <si>
    <t>Набор для определения Прямого билирубина в сыворотке крови из комплекта биохимический анализатор Mindray   закрытого типа без произвольных методик. R1-4x35ml, R2-2x18ml в оригинальных флаконах. * Bil-D (метод VOX). 600 опр. Набор должен быть маркирован специальным штриховым кодом совместимым со считывателем для закрытой системы.</t>
  </si>
  <si>
    <t>Набор для определения Общего билирубина в сыворотке крови из комплекта биохимический анализатор Mindray   закрытого типа без произвольных методик. R1-4x35ml, R2-2x18ml в оригинальных флаконах. *Bil-T (Метод VOX). 600 опр. Набор должен быть маркирован специальным штриховым кодом совместимым со считывателем для закрытой системы.</t>
  </si>
  <si>
    <t>Набор для определения Щелочной фосфотазы в сыворотке крови из комплекта биохимический анализатор Mindray   закрытого типа без произвольных методик. R1-4x35ml, R2-2x18ml в оригинальных флаконах. 600 опр. Набор должен быть маркирован специальным штриховым кодом совместимым со считывателем для закрытой системы.</t>
  </si>
  <si>
    <t>Набор для определения Общего холестерина в сыворотке крови из комплекта биохимический анализатор Mindray   закрытого типа без произвольных методик. R-4x40ml в оригинальных флаконах.  (ТС) (конечная точка, холестеролоксидаза-пероксидаза), 490 опр. Набор должен быть маркирован специальным штриховым кодом совместимым со считывателем для закрытой системы.</t>
  </si>
  <si>
    <t>Лиофилизат для приготовления 5 мл контрольной сыворотки с известным нормальным содержанием ALB; ALP; ALT; AMY; AST; DB-DSA; DB-VOX;  TB-DSA;  TB-VOX;  Ca;  TC;  CK; Crea-S;  GLU-HK;  GLU-O;  GGT;  HBDH;  IgA;  IgG;  IgM;  LDH;  Mg;  P;  TP;  TG;  Urea;  UA; Fe; CHE; LIP; Na+; K+; Cl-; C3; C4; CRP; HS-CRP; HDL-C; LDL-C; Apo-A1; Apo-B; PA; CK-MB; ASO; TRF; FER; UIBC. Из комплекта биохимический анализатор Mindray   закрытого типа без произвольных методик. 6 флаконов. Упаковка должна быть маркирована специальным штриховым кодом совместимым со считывателем для закрытой системы.</t>
  </si>
  <si>
    <t>Лиофилизат для приготовления 5 мл контрольной сыворотки с известным патологическим содержанием ALB; ALP; ALT; AMY; AST; DB-DSA;  DB-VOX;  TB-DSA;  TB-VOX;  Ca;  TC;  CK; Crea-S;  GLU-HK;  GLU-O;  GGT;  HBDH;  IgA;  IgG;  IgM;  LDH;  Mg;  P;  TP;  TG;  Urea;  UA; Fe; CHE; LIP; Na+; K+; Cl-; C3; C4; CRP; HS-CRP; HDL-C; LDL-C; Apo-A1; Apo-B; PA; CK-MB; ASO; TRF; FER; UIBC. Из комплекта биохимический анализатор Mindray   закрытого типа без произвольных методик. 6 флаконов. Упаковка должна быть маркирована специальным штриховым кодом совместимым со считывателем для закрытой системы.</t>
  </si>
  <si>
    <t>Набор для определения Липоротеинов высокой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</si>
  <si>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Набор для определения Липоротеинов низкой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</si>
  <si>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Лиофилизат для приготовления 1 мл калибровочной сыворотки с известным содержанием APOA1,APOB, HDLC,LDLC. 5 флаконов. Из комплекта биохимический анализатор Mindray   закрытого типа без произвольных методик. Упаковка должна быть маркирована специальным штриховым кодом совместимым со считывателем для закрытой системы.</t>
  </si>
  <si>
    <t>Набор для определения С-реактивного белка в сыворотке крови из комплекта биохимический анализатор Mindray   закрытого типа без произвольных методик. R1-4x40ml, R2-1x10ml в оригинальных флаконах. *(СРБ) (Метод нефелометрии). 120 опр. Набор должен быть маркирован специальным штриховым кодом совместимым со считывателем для закрытой системы.</t>
  </si>
  <si>
    <t>Лиофилизат для приготовления 1 мл калибровочной сыворотки с известным содержанием C3, C4, CRP, IgA, IgG, IgM,    С реактивнго белка.  Из комплекта биохимический анализатор Mindray   закрытого типа без произвольных методик. 5 флаконов. Упаковка должна быть маркирована специальным штриховым кодом совместимым со считывателем для закрытой системы.</t>
  </si>
  <si>
    <t>Набор реагентов Ferritin Ферритин 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</si>
  <si>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Ferritin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</si>
  <si>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Контроль D-Dimer 1х2х0.5 мл арт.105-002301-00 ециальный, готовый, оригинальный набор к автоматическому анализатору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</t>
  </si>
  <si>
    <t>Концентрат для приготовления моющего раствора для кювет из комплекта биохимический анализатор Mindray   закрытого типа без произвольных методик. 1 л. Набор должен быть маркирован специальным штриховым кодом совместимым со считывателем для закрытой системы.</t>
  </si>
  <si>
    <t>Лампа галогеновая 12V,20W, для автоматического биохимического анализатора</t>
  </si>
  <si>
    <t>Кюветы 8х10из комплекта биохимический анализатор Mindray   закрытого типа без произвольных методик</t>
  </si>
  <si>
    <t>Специальный разбавитель марки M30 D,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упаковке. Упаковка должна быть маркирована специальным штриховым кодом совместимым со считывателем для закрытой системы .Объем упаковки не менее 20 литров.</t>
  </si>
  <si>
    <t>Специальный жидкий реагент марки M30 CFL, предназначенный для лизирования эритроцитов при подсчете гемоглобина. В составе не должны содержаться цианиды и азиды. Флакон должен быть маркирован специальным штриховым кодом совместимым со считывателем для закрытой системы . Объем флакона не менее 500мл.</t>
  </si>
  <si>
    <t>Специальный реагент марки M30 R предназначенный для промывки трубопроводов, счетных камер при запуске, выключении, а также после каждого анализа. В составе не должно содержаться никаких вредных веществ. Упаковка должна быть маркирована специальным штриховым кодом совместимым со считывателем для закрытой системы . Объем упаковки не менее 20 литров.</t>
  </si>
  <si>
    <t>Очиститель пробоотборника PROBE CLEANSER применяется в автоматическом гематологическом анализаторе компании Mindray. Используется для периодической очистки анализатора.</t>
  </si>
  <si>
    <t>Бумага диаграммная 50х20х12нар</t>
  </si>
  <si>
    <t>В упаковке 100 тест-полосок. Для Анализатора мочи Mindray UA-66/600. Тестируемые парамет-ры: Уробилиноген, билирубин, кетоны, кровь, белок, нитриты, лейкоциты, глюкоза, удельный вес, аскорбиновая кислота, рН.</t>
  </si>
  <si>
    <t>Один флакон – 8 мл. Для полуавтоматического анализатора мочи</t>
  </si>
  <si>
    <t>Бумага диаграммная  57мм х20м х12</t>
  </si>
  <si>
    <t>Одноразовые пластиковые кюветы в количестве 1000шт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040-001952-00</t>
  </si>
  <si>
    <t>Специальный раствор для прочистки пробозаборника. В упаковке 10 флаконов по 15 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105-006676-00</t>
  </si>
  <si>
    <t>Специальный раствор для прочистки пробозаборника. Канистра 2500мл.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105-006677-00</t>
  </si>
  <si>
    <t>Набор для определения протромбинового времени в плазме крови. Состав: 10 флаконов с лиофилизированным реактивом для приготовления 4 мл готового реактива.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105-006659-00</t>
  </si>
  <si>
    <t>Набор для определения Активированного Частичного тромбопластинового времени в плазме крови. Состав: 10 флаконов с 2 мл готового реактива №1.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105-006661-00</t>
  </si>
  <si>
    <t>Набор для определения Активированного Частичного тромбопластинового времени в плазме крови. Состав: 10 флаконов с 4 мл готового реактива №2. Набор рассчитан для проведения 720 определений.</t>
  </si>
  <si>
    <t>Двухкомпонентный набор для определения фибриногена. Состав: 6 флаконов высушенного реактива для получения 4 мл готового реактива для определения фибриногена. 2 флакона по 75 мл. Имидазоловый буфер. 1 фл. лиофилизированного калибратора для приготовления 1 мл. калибратора. Набор рассчитан на проведение 450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105-006671-00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</si>
  <si>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105-006674-00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</si>
  <si>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прибора. Кат ном. 105-006675-00</t>
  </si>
  <si>
    <t>Тропонин I (CLIA) (Troponin I) 2*50мл Mindray арт:105-005659-00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</si>
  <si>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Troponin I 3*2мл арт:105-005910-00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</si>
  <si>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Набор контрольных растворов для проведения контроля качества определения Тропонин I,  MYO, CK-MB, BNP   с высокими значениями на Автоматическом ИХЛ анализаторе. Состав набора: 6 флаконов по 2 мл. Упаковка имеет оригинальный штрих-код, совместимый с программой анализатора.</t>
  </si>
  <si>
    <t>Раствор субстрата расфасован в специальные контейнеры по 115 мл совместимые с приемным устройством анализатора. Упакованы в коробки по 4 контейнера.</t>
  </si>
  <si>
    <t>Кюветы для CL-1000i в планшетах по 88 шт. Планшеты расфасованы в упаковку по два планшета, в коробке 21 упаковка. Каждый планшет снабжен штрих-кодом, совместимым со считывателем анализатора</t>
  </si>
  <si>
    <t>рул</t>
  </si>
  <si>
    <t xml:space="preserve"> Латекс тест  на слайде 250 опр*2,5 мл</t>
  </si>
  <si>
    <t>цианметгем.м-д с калибрат  АГАТ 600 опр*5 мл</t>
  </si>
  <si>
    <t xml:space="preserve"> Refa:TexDAC латекс на слайде 250 опр*2,5 мл</t>
  </si>
  <si>
    <t>тест  100 опр.активир-го парциального тромбопласт.времени</t>
  </si>
  <si>
    <t>определение  нефелометрич.метод без депротенизаий  50мл В26.01.</t>
  </si>
  <si>
    <t>колориметрич.м-д о-крезолфталеинкомплексон 200 мл В18.01.</t>
  </si>
  <si>
    <t>колориметрич.м-д ксилидиловый синий бездепротинизаций 50мл В25.01.</t>
  </si>
  <si>
    <t>энзиматич.клориматрич. М-д по конечн.точке 2*10мл  мах-66 опр В27.103</t>
  </si>
  <si>
    <t xml:space="preserve">Набор контрольных растворов для гематологического анализатора ВС-3600 закрытого типа. 3 флакона по 3 мл. Для контроля точности измерения гематологического анализатора. Три флакона: 1 с низким содержанием клеток, 2 со средним содержанием клеток, 3 с высоким содержанием клеток.Суспензия с взвешенными форменными элементами, для контроля качества гематологических анализаторов. . Набор должен состоять из флаконов, емкостью не менее 30 мл каждый. </t>
  </si>
  <si>
    <t>D-димер является продуктом распада связанного фибрина. Концентрация D-димера в крови отражает фибринолитическую активность плазмина в сосудистом русле. Повышение концентрации D-димера свидетельствует о повышенной активности свертывающей и фибринолитической систем крови. . Специальный, готовый, оригинальный набор к автоматическому анализатору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</t>
  </si>
  <si>
    <t>Лиофилизат для приготовления 3 мл калибровочной сыворотки с известным содержанием Из комплекта биохимический анализатор Mindray   закрытого типа без произвольных методик. 10 флаконов. Упаковка должна быть маркирована специальным штриховым кодом совместимым со считывателем для закрытой системы.</t>
  </si>
  <si>
    <t xml:space="preserve">Дыхательный контур </t>
  </si>
  <si>
    <t>Дыхательный контур  для СРАР nFlow для новорожденных  длина1,6 мм с проводом нагрева (4700000)</t>
  </si>
  <si>
    <t>Дыхательный контур для СРАР nFlow для новорожденных  длина1,8 мм с проводом нагрева  (4700001)</t>
  </si>
  <si>
    <t xml:space="preserve">Держатель фиксатор </t>
  </si>
  <si>
    <t xml:space="preserve">Держатель фиксатор  для СРАР nFlow для шлангов и трубок, коричневый размер 1 (24-26 см)  (4707001) </t>
  </si>
  <si>
    <t>Держатель фиксатор для СРАР nFlow для шлангов и трубок,желтый  размер 2 (26-28 см) (4707002)</t>
  </si>
  <si>
    <t xml:space="preserve">Держатель фиксатор  для СРАР nFlow для шлангов и трубок,бледно-голубой размер 3 (28-30 см) (4707003) </t>
  </si>
  <si>
    <t xml:space="preserve">Фенолфталеин </t>
  </si>
  <si>
    <t>порошок  чда 50 гр, 100 гр</t>
  </si>
  <si>
    <t>раствор для инфузий  10%, 500 мл (Аминоплазмаль Гепа)</t>
  </si>
  <si>
    <t>Шовный хирургически Синтетический рассасывающийся многофиламентный шовный материал   ИГЛА колющая 1/2  (30 мм) Толщина нити (3/0), Длина нити,90 см</t>
  </si>
  <si>
    <t xml:space="preserve">Держатель фиксатор  для СРАР nFlow для шлангов и трубок,красный размер 6 (34-36 см) (4707006) </t>
  </si>
  <si>
    <t xml:space="preserve">Держатель фиксатор  для СРАР nFlow для шлангов и трубок, оранжевый  размер 7 (36-38 см) (4707007) </t>
  </si>
  <si>
    <t xml:space="preserve">Маска для СРАР назальная </t>
  </si>
  <si>
    <t>Назальная  канюля</t>
  </si>
  <si>
    <t>Дыхательный контур  с двумя проводами нагрева Flextube 10 мм с шарнирным  Y-образным соединителнм, самозаполняющейся камерой увлажнителя и дополнительным шлангом 0,5 м, для применения с прямым датчиком потока длина 1,6 м. (код 6122810)</t>
  </si>
  <si>
    <t>Дыхательный контур   Flextube 10 мм с одним проводом нагрева, влогосборником, шарнирным  Y-образным соединителнм, самозаполняющейся камерой увлажнителя линей мониторинга, набором для шумопоглащения и дополнительным шлангом 0,5 м, для применения с аппаратом ИВЛ  SLE 4000/5000, длина 1,6 м. (код 4609810)</t>
  </si>
  <si>
    <t>Прозрачная силиконовые круглые анестезиологические лицевые маски</t>
  </si>
  <si>
    <t>Прозрачная силиконовая, для детей , круглая маска 22 F  размер 2                   (код 8112000)</t>
  </si>
  <si>
    <t>Прозрачная силиконовая, для  младенцев, круглая маска 15M  размер 1                  (код 8111000)</t>
  </si>
  <si>
    <t>Прозрачная силиконовая, для новорожденных, круглая маска  15M размер 0              (код 8110000)</t>
  </si>
  <si>
    <t>Прозрачная силиконовая, для недоношенных, круглая маска  15M размер 00                (код 8100000)</t>
  </si>
  <si>
    <t xml:space="preserve">Камеры увлажнения увлажнителя для контуров   сактивным увлажнением и согреванием дыхательной смеси </t>
  </si>
  <si>
    <t>Самозаполняющаяся камера увлажнения  (код 2310000 (S*))</t>
  </si>
  <si>
    <t>Соединительные адаптеры</t>
  </si>
  <si>
    <t>Соединительные адаптер для  дыхательных систем  с одним проводом нагрева  (лист клевера) ( код 5600000) MR850*, PMH 7000</t>
  </si>
  <si>
    <t>Соединительные адаптер для  дыхательных систем  с двумя  проводами  нагрева  (лист клевера) ( код 5601000) MR850*, PMH 7001</t>
  </si>
  <si>
    <t>Ароматизированные анестезиологические лицевые маски</t>
  </si>
  <si>
    <t>Экономичные анестезиологические лицевые маски</t>
  </si>
  <si>
    <t>Экономичная анестезиологическая лицевая маска, для новорожденных со свтло- синим кркпежным кольцом 15 М (код 1511000)</t>
  </si>
  <si>
    <t>Дыхательные вирусо-бактериальные  фильтры тепловлагообменики  Clear-Therm</t>
  </si>
  <si>
    <t>для детей и новорожденных   Clear-Therm  Mini (код 1831000)</t>
  </si>
  <si>
    <t>Анестезиологические лицевые маски, для новорожденных, синее крепежное кольцо, аромат клубники , 15 М (код 1127000)</t>
  </si>
  <si>
    <t>Реанимационный дыхательный мешок -система для ручной ИВЛ</t>
  </si>
  <si>
    <t>Реанимационный дыхательный мешок(система ручной вентиляции легких) для младенцев и новорожденных, 280мл мешок с клапоном  сброса давления  (40 см Н2О) ( код 1750000)</t>
  </si>
  <si>
    <t>стандартная сменная рукоятка Hyper LED  для лорингосскопов  (код 7111000 NEW)</t>
  </si>
  <si>
    <t xml:space="preserve">Металлические одноразовые ларингоскопические клинки </t>
  </si>
  <si>
    <t>Металлические ларингоскопический клинок фиброоптический, тип Miller  размер 2 (код 7242000 NEW)</t>
  </si>
  <si>
    <t>Металлические ларингоскопический клинок фиброоптический, тип Miller  размер 1 (код 7241000 NEW)</t>
  </si>
  <si>
    <t>Металлические ларингоскопический клинок фиброоптический, тип Miller  размер 0 (код 7240000 NEW)</t>
  </si>
  <si>
    <t xml:space="preserve">Носовые канюли </t>
  </si>
  <si>
    <t xml:space="preserve">Носовые канюли не содержащие фталатов </t>
  </si>
  <si>
    <t>для новорожденных, носовые канюли с изогнутыми зубцами и трубкой  длина 2,1 м,  (код 1164000)</t>
  </si>
  <si>
    <t>для новорожденных, носовые канюли с изогнутыми зубцами и трубкой  длина 2,1 м,  (код 1160001)</t>
  </si>
  <si>
    <t>для нодоношенных, носовые канюли с изогнутыми зубцами и трубкой  длина 2,1 м,  (код 1160000)</t>
  </si>
  <si>
    <t>Увлажнитель -распылитель</t>
  </si>
  <si>
    <t>Aqua Mist увлажнитель -распылитель без емкости, с аэрозольной маской, адаптором  ВОСс шлангом  Flextube 2,0м (код 1500001)</t>
  </si>
  <si>
    <t>Назальная конюля nFlow для новорожденных  болшая                       (код 4703000)</t>
  </si>
  <si>
    <t>Назальная конюля nFlow для новорожденных  малая               (код 4701000)</t>
  </si>
  <si>
    <t xml:space="preserve">Назальная конюля nFlow для новорожденных средняя   (код4702000) </t>
  </si>
  <si>
    <t>Маска для СРАР назальная   nFlow для новорожденных  размер большая   4706000</t>
  </si>
  <si>
    <t>Маска для СРАР назальная   nFlow для новорожденных размер средняя   (код4705000)</t>
  </si>
  <si>
    <t>Трубка эндотрахеальная SURUNTREK с манжетой стерильная, однократного применения размерами (I.D): 5.0; 6,0; 7,0; 7.5; 8,0</t>
  </si>
  <si>
    <t>одноканальный, двухканальный, трёхканальный, четырёхканальный, педиатрический и педиатрический со сплит канюлей размером  3F,  5F,  6F, 7F,  7,5F, длиной (см) 8, 10, 15, 18, 20, 30, 32 стерильный, однократного применения, размеры по заявке</t>
  </si>
  <si>
    <t>Сменные взаимозаменяемые и рукоятки для ларингоскопа</t>
  </si>
  <si>
    <t>Экспресс тест на ВИЧ определение 4 поколение</t>
  </si>
  <si>
    <t xml:space="preserve"> HIV-1/2 Ag/Ab Combo предназначен для одновременного качественного выявления р 24 антиген ВИЧ  и антител к ВИЧ -1, ВИЧ-1 группы  О и ВИЧ -2 в  сыворотке, плазме или цельной крови человека. Позволяет сократить период "серонегативного окна" и сроки выявления сероконверсии у ВИЧ - инфенсированных  от 2 до 20 дней. Является  экспресс- тестом на ВИЧ   новейшеге -4го поколения диагностики  в котором применяется комплексный  подход  выделения  антигенов и антител одновременно.  Экспресс тест HIV-1/2 Ag/Ab Combo №100</t>
  </si>
  <si>
    <t>Пробирки лабораторные</t>
  </si>
  <si>
    <t>центрифужные градуированные ПЦГ (17*110мм) П-1-10-0,2 ХС</t>
  </si>
  <si>
    <t>Пипетка стеклянная  к СОЭ-  метру  ПС/СОЭ-01</t>
  </si>
  <si>
    <t xml:space="preserve">Пипетка стеклянная </t>
  </si>
  <si>
    <t>Пипетка Пастера</t>
  </si>
  <si>
    <t>Пипетка Пастера  3 мл</t>
  </si>
  <si>
    <t>Мыло дезинфицирующие 1 л. Эйрлесс</t>
  </si>
  <si>
    <t xml:space="preserve">Мыло дезинфицирующие 5 л. </t>
  </si>
  <si>
    <t>Дезинфекцирующие средства (концентрат) 5 л.</t>
  </si>
  <si>
    <t>Дезинфекцирующие хлорные таблетки</t>
  </si>
  <si>
    <t>Датчик</t>
  </si>
  <si>
    <t xml:space="preserve">Датчик совместим соберткой PHILIPS MP70, MP80, VM4Neonate  (датчик Undetac Spo2 250 см, для манитора детский </t>
  </si>
  <si>
    <t>размер 30*240 см книжный</t>
  </si>
  <si>
    <t>Температурный датчик 900MR869 для увлажнителя теля   Ficher Pykel MR850  детский</t>
  </si>
  <si>
    <t>Дыхательный контур ненотальный в комплекте</t>
  </si>
  <si>
    <t>Воздуховод</t>
  </si>
  <si>
    <t>Воздуховод №1  белый</t>
  </si>
  <si>
    <t>Воздуховод №2 зеленый</t>
  </si>
  <si>
    <t>Воздуховод №3  желтый</t>
  </si>
  <si>
    <t>Маска анестезиологическая лицевая размерами №2</t>
  </si>
  <si>
    <t>Маска анестезиологическая лицевая размерами №3</t>
  </si>
  <si>
    <t>Маска анестезиологическая лицевая размерами №4</t>
  </si>
  <si>
    <t>Маска анестезиологическая лицевая размерами №5</t>
  </si>
  <si>
    <t>Салфетка из нетканого материала спанлейс, с линией отрыва,размер 15*30,  количество штук в рулоне -  №200, цвет белый. Состав материала: вискоза, полиэфир.</t>
  </si>
  <si>
    <t>Ручка.Электрохирургическая ручка для электрокоагулятора в упаковке 50 штук</t>
  </si>
  <si>
    <t>Электрохирургическая ручка для электрокоагулятора в упаковке    50 штук</t>
  </si>
  <si>
    <t>Дыхательный контур ненотальный в комплекте с генератором  REF4700000</t>
  </si>
  <si>
    <t xml:space="preserve">Облегченная хирургическая сетка FILAPROP™ MESH SOFT представляет собой стерильную не рассасывающуюся вязаную полипропиленовую сетку из моноволокна для армирования тканей. FILAPROP™ MESH SOFT в составе имеет полипропиленновую эластичную нить специального плетения, тип сетки нерассасырающийся, размер  пор (мм): 0,8-1,0; Вес (г\см2): 45; Толщина сетки (мм): 0,34; размер сетки (см):15x15; </t>
  </si>
  <si>
    <t>Облегченная хирургическая сетка FILAPROP™ MESH SOFT представляет собой стерильную не рассасывающуюся вязаную полипропиленовую сетку из моноволокна для армирования тканей. FILAPROP™ MESH SOFT в составе имеет полипропиленновую эластичную нить специального плетения, тип сетки нерассасырающийся, размер  пор (мм): 0,8-1,0; Вес (г\см2): 45; Толщина сетки (мм): 0,34; размер сетки (см):30x30;</t>
  </si>
  <si>
    <t>Маска кислородная для взрослых с носовым зажимом и трубкой 2 м, предназначен для подключения к концентратору кислорода и проведения кислородной терапии.Предназначена для проведения кислородной терапии с кислородным концентратором или баллоном.</t>
  </si>
  <si>
    <t>Маска кислородная для детей с носовым зажимом и трубкой 2 м, предназначен для подключения к концентратору кислорода и проведения кислородной терапии.Предназначена для проведения кислородной терапии с кислородным концентратором или баллоном.</t>
  </si>
  <si>
    <t xml:space="preserve">Маска для трахеостомы </t>
  </si>
  <si>
    <t xml:space="preserve">Маска для трахеостомы  взрослая для кислородной терапии (для аппарата ИВЛ). </t>
  </si>
  <si>
    <t xml:space="preserve">Фильтр  тепловлагообменный </t>
  </si>
  <si>
    <t xml:space="preserve">Расходный материал для мониторов пациента Датчик SpO2 для взрослых </t>
  </si>
  <si>
    <t xml:space="preserve">Расходный материал для мониторов пациента Датчик SpO2 педиатрический </t>
  </si>
  <si>
    <t xml:space="preserve">Расходный материал для мониторов пациента Датчик SpO2 неонатальный </t>
  </si>
  <si>
    <t xml:space="preserve">для мониторов пациента Датчик SpO2 педиатрический </t>
  </si>
  <si>
    <t xml:space="preserve">для мониторов пациента Датчик SpO2 неонатальный </t>
  </si>
  <si>
    <t xml:space="preserve">для мониторов пациента Датчик SpO2 для взрослых </t>
  </si>
  <si>
    <t>Анестезиология, реанимация и интенсивная терапия. Фильтр дыхательный тепловлагообменный предназначен для обеспечения оптимальной влажности и температуры на выходе с низким сопротивлением потоку и двунаправленной фильтрации с бактериальной/вирусной эффективностью, обеспечивающей защиту пациентов и оборудования от перекрестного загрязнения при проникновении клинического газа, с помощью анестезиологического респираторного оборудования.Фильтр тепловлагообменный имеет следующие характеристики: VEF и  BEF с высокими  эксплуатационными характеристиками. Высокое качество сохранения тепла и влажности. Низкая сопротивляемость потоку воздуха.  Стандартный разъем , подходящий для аппарата  ИВЛ, наркозного аппарата                      Комплектность: Верхняя крышка; Мембрана фильтра; Фильтровальная сетка;Нижняя крышка</t>
  </si>
  <si>
    <t>Малая пластина для плечевой кости LCP (I)
Используется с фиксирующими винтами 3,5 мм, кортикальными винтами 3,5 мм</t>
  </si>
  <si>
    <t>Ключичная пластина реконструкционная LCP
Используется с фиксирующими винтами 3,5 мм, кортикальными винтами 3,5 мм</t>
  </si>
  <si>
    <t>Дистальная медиальная большеберцовая пластина LCP
Используется с фиксирующими винтами 3,5 мм, кортикальными винтами 3,5 мм</t>
  </si>
  <si>
    <t>Винт канюлированный 6,5мм 
длинная резьба</t>
  </si>
  <si>
    <t>Винт канюлированный 6,5мм 
короткая резьба</t>
  </si>
  <si>
    <t>Винт канюлированный 7,5мм длинная резьба</t>
  </si>
  <si>
    <t>Винт канюлированный 7,5мм короткая резьба</t>
  </si>
  <si>
    <t xml:space="preserve">3.5 мм Винт компрессионный
Длина: 14 по 60 мм
</t>
  </si>
  <si>
    <t xml:space="preserve">5,0 мм Винт компрессионный
Длина: 14 по 60 мм
</t>
  </si>
  <si>
    <t>Кортикальный винт 4,5 мм
Длина: 50 мм</t>
  </si>
  <si>
    <t xml:space="preserve">Костодержатель изогнутый  </t>
  </si>
  <si>
    <t>Зажим-костодержатель изогнутый по ребру для захватывания и удержания трубчатых костей с винтовым фиксатором, длина 206 мм. Материал -нержавеющая сталь.</t>
  </si>
  <si>
    <t>Измеритель
длины винта (Глубиномер)</t>
  </si>
  <si>
    <t>Шкала деления – 1 мм, длина 250 мм, Размерность шкалы, от 5 до 70 мм. 
Материал – нержавеющая сталь</t>
  </si>
  <si>
    <t xml:space="preserve">Кусачки с прямоугольными губками </t>
  </si>
  <si>
    <t>Кусачки медицинские для скусывания спиц и винтов (ТОРЦЕВЫЕ И боковые). Материал Нержавеющая сталь. Длина 260мм</t>
  </si>
  <si>
    <t xml:space="preserve">Спицы для компрессионно-дистракционного остеос СКДО-МТ-Казань, исп. перо, б/у 1,8; 2,0 х400 СRP 20.400
</t>
  </si>
  <si>
    <t>Для чрескостного остеосинтеза применяются спицы d 1,8mm , длиной  400mm Материал-нержавеющая сталь марки 12Х18Н9.  Спицы гладкие, должны иметь перовидную форму режущей части. Хвостовик спиц. обладает следующими параметрами: длина не менее 10 мм, ширина 2 мм. Поверхность спиц полированная до шероховатости Ra = 0,2 мкм. Спица должна иметь поверхность, обработанную электро-плазменным методом. Должны сохранять немагнитные свойства (относительная магнитная проницаемость µr =1,01) на протяжении всего срока эксплуатации Радиус притупления рабочей части спиц 0,03 мм. Спица выдерживает усилия на разрыв (предел прочности) 130 кгс/мм2.</t>
  </si>
  <si>
    <t>Проволока серкляжная</t>
  </si>
  <si>
    <t>Проволока серкляжная диаметр 1,0 мм; длина 10 метров в мотках</t>
  </si>
  <si>
    <t>Инструмент полировальный</t>
  </si>
  <si>
    <t xml:space="preserve">Скоба предназначена для закрепления и натяжения спиц при лечении переломов и заболеваний конечностей методом скелетного вытяжения. Скелетное вытяжение выполняют путем натяжения спицы, которую предварительно проводят через кость и закрепляют скобами типа ЦИТО
</t>
  </si>
  <si>
    <t>Наконечник (краниотома)/</t>
  </si>
  <si>
    <t>Комплектующее к хирургическому силовому оборудованию, предназначен для фиксации индрадьюсера и лезвия краниального при резке костей черепа во время краниотомии, фиксируется к  микромотору консоли.  Дизайн –  круглой цилиндрической формы с углублениями для более плотной фиксации и предотвращения скольжения при использовании. Максимальный внешний диаметр φ20 мм, длина: 126 мм, Вес: 0,145 кг, Макс. скорость: 40000 об / мин. Является расходным материалом хирургического силового оборудования.</t>
  </si>
  <si>
    <t>ГКП на  ПХВ "Кентауская центральная городская больница"</t>
  </si>
  <si>
    <t>изделий медицинского назначения на  2025 год ГКП на  ПХВ "Кентауская центральная городская больница"</t>
  </si>
  <si>
    <t>Количество отверстий 7,8,9 длина  118,134,150 мм. Малая пластина для плечевой кости LCP (I) изготовлена из  титанового сплава Ti6Al4V,  что соответствует спецификации ISO 5832-3 для изделий,  чистого титана, что соответствует спецификации ISO 5832-2, нержавеющей стали, что соответствует спецификации ISO 5832-1. Согласно разделу 5.2 ISO 10993-1 в соответствии с классификацией характеров контакта с организмом человека нестерильные костные пластины относятся к имплантируемым изделиям; согласно разделу 5.3 ISO 10993-1 в соответствии с классификацией по времени контакта нестерильные костные пластины относятся к изделиям длительного контакта. Стерилизуются влажным теплом, при температуре 134⁰С, давлении 210 КРа, в течении 5 минут. Время сушки 35 минут. Изделие не является разлагаемым и не содержит разлагаемые материалы. Поставляется с принадлежностями для операционного вмешательства: нестерильные винты разных конфигураций и размеров и наборами инструментов. Отверстия блокируемых пластин должны быть овальными для возможности установки как компрессионных, так и кортикальных винтов. Пластины должны иметь дополнительные отверстия для имплантации спиц. Пластина должна иметь ограниченный контакт с костью и возможность минимально инвазивной установки за счет конической формы краев пластины.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приваривания. Пластина должна иметь блокировочные отверстий под винты диаметром не менее 3,5 мм позволяющих осуществлять через них фиксацию. Пластина должна быть для левой и правой конечности, и иметь индивидуальную упаковку с маркировкой завода изготовителя.</t>
  </si>
  <si>
    <t>Количество отверстий 6,7,8 длина  95,108,120 мм. Ключичная пластина реконструкционная LCP изготовлена из  титанового сплава Ti6Al4V,  что соответствует спецификации ISO 5832-3 для изделий,  чистого титана, что соответствует спецификации ISO 5832-2, нержавеющей стали, что соответствует спецификации ISO 5832-1. Согласно разделу 5.2 ISO 10993-1 в соответствии с классификацией характеров контакта с организмом человека нестерильные костные пластины относятся к имплантируемым изделиям; согласно разделу 5.3 ISO 10993-1 в соответствии с классификацией по времени контакта нестерильные костные пластины относятся к изделиям длительного контакта. Стерилизуются влажным теплом, при температуре 134⁰С, давлении 210 КРа, в течении 5 минут. Время сушки 35 минут. Изделие не является разлагаемым и не содержит разлагаемые материалы. Поставляется с принадлежностями для операционного вмешательства: нестерильные винты разных конфигураций и размеров и наборами инструментов. Отверстия блокируемых пластин должны быть овальными для возможности установки как компрессионных, так и кортикальных винтов. Пластины должны иметь дополнительные отверстия для имплантации спиц. Пластина должна иметь ограниченный контакт с костью и возможность минимально инвазивной установки за счет конической формы краев пластины.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приваривания. Пластина должна иметь блокировочные отверстий под винты диаметром не менее 3,5 мм позволяющих осуществлять через них фиксацию. Пластина должна быть для левой и правой конечности, и иметь индивидуальную упаковку с маркировкой завода изготовителя.</t>
  </si>
  <si>
    <t>Количество отверстий 10,12 длина  202, 230 мм. Дистальная медиальная большеберцовая пластина LCP изготовлена из  титанового сплава Ti6Al4V,  что соответствует спецификации ISO 5832-3 для изделий,  чистого титана, что соответствует спецификации ISO 5832-2, нержавеющей стали, что соответствует спецификации ISO 5832-1. Согласно разделу 5.2 ISO 10993-1 в соответствии с классификацией характеров контакта с организмом человека нестерильные костные пластины относятся к имплантируемым изделиям; согласно разделу 5.3 ISO 10993-1 в соответствии с классификацией по времени контакта нестерильные костные пластины относятся к изделиям длительного контакта. Стерилизуются влажным теплом, при температуре 134⁰С, давлении 210 КРа, в течении 5 минут. Время сушки 35 минут. Изделие не является разлагаемым и не содержит разлагаемые материалы. Поставляется с принадлежностями для операционного вмешательства: нестерильные винты разных конфигураций и размеров и наборами инструментов. Отверстия блокируемых пластин должны быть овальными для возможности установки как компрессионных, так и кортикальных винтов. Пластины должны иметь дополнительные отверстия для имплантации спиц. Пластина должна иметь ограниченный контакт с костью и возможность минимально инвазивной установки за счет конической формы краев пластины.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приваривания. Пластина должна иметь блокировочные отверстий под винты диаметром не менее 3,5 мм позволяющих осуществлять через них фиксацию. Пластина должна быть для левой и правой конечности, и иметь индивидуальную упаковку с маркировкой завода изготовителя.</t>
  </si>
  <si>
    <t>Винт должен быть изготовлен из  титанового сплава Ti6Al4V ,  что соответствует спецификации ISO 5832-3 для изделий,  чистого титана, что соответствует спецификации ISO 5832-2. Тело винта должно быть диаметром 6,5 мм,  Длина: 14 по 60 мм, с шагом по 2 мм. Резьбой по всей длине.  Конструкция резьбы на головке винта должна минимизировать возможность заедания резьбы в шлице пластины  и его заклинивания по типу холодного пластического приваривания</t>
  </si>
  <si>
    <t>Винт должен быть изготовлен из  титанового сплава Ti6Al4V ,  что соответствует спецификации ISO 5832-3 для изделий,  чистого титана, что соответствует спецификации ISO 5832-2. Тело винта должно быть диаметром 3,5 мм,  Длина: 14 по 60 мм, с шагом по 2 мм. Резьбой по всей длине.  Конструкция резьбы на головке винта должна минимизировать возможность заедания резьбы в шлице пластины  и его заклинивания по типу холодного пластического приваривания</t>
  </si>
  <si>
    <t>Винт должен быть изготовлен из  титанового сплава Ti6Al4V ,  что соответствует спецификации ISO 5832-3 для изделий,  чистого титана, что соответствует спецификации ISO 5832-2. Тело винта должно быть диаметром 5,0 мм,  Длина: 14 по 60 мм, с шагом по 2 мм. Резьбой по всей длине.  Конструкция резьбы на головке винта должна минимизировать возможность заедания резьбы в шлице пластины  и его заклинивания по типу холодного пластического приваривания</t>
  </si>
  <si>
    <t>Винт должен быть изготовлен из  титанового сплава Ti6Al4V ,  что соответствует спецификации ISO 5832-3 для изделий,  чистого титана, что соответствует спецификации ISO 5832-2. Тело винта должно быть диаметром 4,5 мм,  Длина: 6 по 50 мм, с шагом по 2 мм. Резьбой по всей длине.  Конструкция резьбы на головке винта должна минимизировать возможность заедания резьбы в шлице пластины  и его заклинивания по типу холодного пластического приваривания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</si>
  <si>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 и USP: 0 X 90 см игла 1/2 колющая 48MM HC RB (PGN109450)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</si>
  <si>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0 X 90 см игла 1/2 обратно режущая - 40MM HC RC (PGN109420)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</si>
  <si>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0 X 90 см игла 1/2 колющая 40MM HC RB C1 (PGN10 2358)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</si>
  <si>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1 X 90 см игла 1/2 колющая 48MM HC RB (PGN010371)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</si>
  <si>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1 X 90 см игла 1/2 колющая 40MM HC RB TH (PGN012360)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</si>
  <si>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 2 X 90 см игла 1/2 колющая 48MM HC RB (PGN029452)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</si>
  <si>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2 X 90 см игла 1/2 колющая 40MM HC RB (PGN022452)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</si>
  <si>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2-0 X 100 см игла 1/2 колющая 31MM HC RB (PGN209637) либо MITSU Полиглактин 910 плетеный с покрытием фиолетовый 2-0 X 75 см игла 1/2 колющая 31MM HC RB (PGN209136)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</si>
  <si>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3-0 X 90 см игла 1/2 колющая 26MM HC RB (PGN300527)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</si>
  <si>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фиолетовый 4-0 X 75 см игла 1/2 колющая 26MM HC RB (PGN409425) или MITSU Полиглактин 910 плетеный с покрытием фиолетовый 4-0 X 75 см игла 1/2 колющая 20MM HC RB (PGN409113)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</si>
  <si>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имеют антигенной активности и апирогенны. Нить может быть  окрашена в контрастный цвет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  Размер нити MITSU Полиглактин 910 плетеный с покрытием неокрашенный 5-0 X 70 см игла 1/2 колющая 17MM HC RB (PGN500213)</t>
  </si>
  <si>
    <t xml:space="preserve">Медицинское изделие КАПРОН – шовный хирургический нерассасывающийся материал, плетеный или крученый, из капроновых (полиамидных) комплексных нитей. Нити обладают хорошими физико- механическими и манипуляционными свойствами, вызывают умеренную тканевую реакцию. В организме нити деструктируют в течение длительного времени, в результате чего прочность их постепенно снижается.
Нити хирургические неокрашенные или окрашенные в черный цвет. Медицинское изделие КАПРОН выпускается с нитями хирургическими условных номеров (USP) от 5-0 до 5 (метрических размеров (МР) от 1 до
7) с атравматическими иглами и в отрезках (лигатуры) (см. этикетку). Медицинское изделие КАПРОН поставляется без игл длиной (в см) 50, 75,100, 150 на бумажных или полимерных носителях, длиной (в м) 10 м и 20 м на полимерных носителях или без носителей и длиной (в см) 50, 75, 100 с атравматическими иглами, изготовленными из коррозионностойкой стали, длиной (в мм) 15; 20; 25; 30; 35; 40; 45; 50 и наружным диаметром (в мм)  0,3; 0,4; 0,5; 0,6; 0,7; 0,8; 0,9; 1,0; 1,1. Нить хирургическая нерассасывающаяся-Капрон USP (2) M5 длина нити 75 см игла колющая HR-45 мм.
</t>
  </si>
  <si>
    <t xml:space="preserve">Медицинское изделие КАПРОН – шовный хирургический нерассасывающийся материал, плетеный или крученый, из капроновых (полиамидных) комплексных нитей. Нити обладают хорошими физико- механическими и манипуляционными свойствами, вызывают умеренную тканевую реакцию. В организме нити деструктируют в течение длительного времени, в результате чего прочность их постепенно снижается.
Нити хирургические неокрашенные или окрашенные в черный цвет. Медицинское изделие КАПРОН выпускается с нитями хирургическими условных номеров (USP) от 5-0 до 5 (метрических размеров (МР) от 1 до
7) с атравматическими иглами и в отрезках (лигатуры) (см. этикетку). Медицинское изделие КАПРОН поставляется без игл длиной (в см) 50, 75,100, 150 на бумажных или полимерных носителях, длиной (в м) 10 м и 20 м на полимерных носителях или без носителей и длиной (в см) 50, 75, 100 с атравматическими иглами, изготовленными из коррозионностойкой стали, длиной (в мм) 15; 20; 25; 30; 35; 40; 45; 50 и наружным диаметром (в мм)  0,3; 0,4; 0,5; 0,6; 0,7; 0,8; 0,9; 1,0; 1,1. Нить хирургическая нерассасывающаяся-Капрон USP (1) M4 длина нити 75 см игла колющая HR-40 мм.
</t>
  </si>
  <si>
    <t xml:space="preserve">Медицинское изделие КАПРОН – шовный хирургический нерассасывающийся материал, плетеный или крученый, из капроновых (полиамидных) комплексных нитей. Нити обладают хорошими физико- механическими и манипуляционными свойствами, вызывают умеренную тканевую реакцию. В организме нити деструктируют в течение длительного времени, в результате чего прочность их постепенно снижается.
Нити хирургические неокрашенные или окрашенные в черный цвет. Медицинское изделие КАПРОН выпускается с нитями хирургическими условных номеров (USP) от 5-0 до 5 (метрических размеров (МР) от 1 до
7) с атравматическими иглами и в отрезках (лигатуры) (см. этикетку). Медицинское изделие КАПРОН поставляется без игл длиной (в см) 50, 75,100, 150 на бумажных или полимерных носителях, длиной (в м) 10 м и 20 м на полимерных носителях или без носителей и длиной (в см) 50, 75, 100 с атравматическими иглами, изготовленными из коррозионностойкой стали, длиной (в мм) 15; 20; 25; 30; 35; 40; 45; 50 и наружным диаметром (в мм)  0,3; 0,4; 0,5; 0,6; 0,7; 0,8; 0,9; 1,0; 1,1. Нить хирургическая нерассасывающаяся-Капрон USP (0) M3,5 длина нити 75 см игла колющая HR-40 мм.
</t>
  </si>
  <si>
    <t xml:space="preserve">Медицинское изделие КАПРОН – шовный хирургический нерассасывающийся материал, плетеный или крученый, из капроновых (полиамидных) комплексных нитей. Нити обладают хорошими физико- механическими и манипуляционными свойствами, вызывают умеренную тканевую реакцию. В организме нити деструктируют в течение длительного времени, в результате чего прочность их постепенно снижается.
Нити хирургические неокрашенные или окрашенные в черный цвет. Медицинское изделие КАПРОН выпускается с нитями хирургическими условных номеров (USP) от 5-0 до 5 (метрических размеров (МР) от 1 до
7) с атравматическими иглами и в отрезках (лигатуры) (см. этикетку). Медицинское изделие КАПРОН поставляется без игл длиной (в см) 50, 75,100, 150 на бумажных или полимерных носителях, длиной (в м) 10 м и 20 м на полимерных носителях или без носителей и длиной (в см) 50, 75, 100 с атравматическими иглами, изготовленными из коррозионностойкой стали, длиной (в мм) 15; 20; 25; 30; 35; 40; 45; 50 и наружным диаметром (в мм)  0,3; 0,4; 0,5; 0,6; 0,7; 0,8; 0,9; 1,0; 1,1. Нить хирургическая нерассасывающаяся-Капрон USP (2/0) M3 длина нити 75 см игла колющая HR-25 мм.
</t>
  </si>
  <si>
    <t xml:space="preserve">Медицинское изделие КАПРОН – шовный хирургический нерассасывающийся материал, плетеный или крученый, из капроновых (полиамидных) комплексных нитей. Нити обладают хорошими физико- механическими и манипуляционными свойствами, вызывают умеренную тканевую реакцию. В организме нити деструктируют в течение длительного времени, в результате чего прочность их постепенно снижается.
Нити хирургические неокрашенные или окрашенные в черный цвет. Медицинское изделие КАПРОН выпускается с нитями хирургическими условных номеров (USP) от 5-0 до 5 (метрических размеров (МР) от 1 до
7) с атравматическими иглами и в отрезках (лигатуры) (см. этикетку). Медицинское изделие КАПРОН поставляется без игл длиной (в см) 50, 75,100, 150 на бумажных или полимерных носителях, длиной (в м) 10 м и 20 м на полимерных носителях или без носителей и длиной (в см) 50, 75, 100 с атравматическими иглами, изготовленными из коррозионностойкой стали, длиной (в мм) 15; 20; 25; 30; 35; 40; 45; 50 и наружным диаметром (в мм)  0,3; 0,4; 0,5; 0,6; 0,7; 0,8; 0,9; 1,0; 1,1. Нить хирургическая нерассасывающаяся-Капрон USP (2) M5 длина нити 75 см без игл 20 м.
</t>
  </si>
  <si>
    <t>Место поставки</t>
  </si>
  <si>
    <t>Условия поставки</t>
  </si>
  <si>
    <t>Срок поставки</t>
  </si>
  <si>
    <t>По заявке Заказчика до 31.12.2025 года</t>
  </si>
  <si>
    <t>ГКП на ПХВ "Кентауская центральная городская больница" УЗ ТО</t>
  </si>
  <si>
    <t>Туркестанская область, город Кентау, пр.Кунаева 26, до склада Заказчика, DDP</t>
  </si>
  <si>
    <t>Итого</t>
  </si>
  <si>
    <t>Главный бухгалтер</t>
  </si>
  <si>
    <t>Начальник планово-экономического отдела</t>
  </si>
  <si>
    <t>Заведующий отделение хирургии</t>
  </si>
  <si>
    <t>Заведующая аптекой</t>
  </si>
  <si>
    <t>Нурманова Ж.С</t>
  </si>
  <si>
    <t>Храмец О.Ю</t>
  </si>
  <si>
    <t>Оразбаков Ж.Б</t>
  </si>
  <si>
    <t>Бейсембаева Р.А</t>
  </si>
  <si>
    <t>Заместитель по лечебном вопросам</t>
  </si>
  <si>
    <t>Дуконбаева Г.А</t>
  </si>
  <si>
    <t>алкилдиметилбензиламмония хлорид (ЧАС) – 9 %, дидецилдиметиламмония хлорид (ЧАС) – 4%, а также неионогенные поверхностно-активные вещества и отдушка</t>
  </si>
  <si>
    <t>Таблетки белого цвета, круглой формы с выпуклыми поверхностями, с характерным запахом хлора, с  массой 3,33 гр. В качестве действующего вещества в состав средства входит Натриевая соль дихлоризоциануровой кислоты – не менее 80,4%, функциональные добавки.Масса активного хлора(при растворении 1 таблетки в воде) 1,50 гр.</t>
  </si>
  <si>
    <t>Таблетки белого цвета, круглой формы с выпуклыми поверхностями, с характерным запахом хлора, с  массой 3,33 гр. В качестве действующего вещества в состав средства входит Натриевая соль дихлоризоциануровой кислоты (дигидрат) до 99 %, фукциональные добавки. Масса активного хлора при растворении 1 таблетки - 0,75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</si>
</sst>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5" fillId="0" borderId="0"/>
    <xf numFmtId="0" fontId="6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11" fillId="2" borderId="1" xfId="0" applyFont="1" applyFill="1" applyBorder="1" applyAlignment="1">
      <alignment horizontal="left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left" wrapText="1"/>
    </xf>
    <xf numFmtId="0" fontId="10" fillId="2" borderId="5" xfId="3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top" wrapText="1"/>
    </xf>
    <xf numFmtId="0" fontId="4" fillId="2" borderId="0" xfId="0" applyFont="1" applyFill="1"/>
    <xf numFmtId="0" fontId="15" fillId="2" borderId="0" xfId="0" applyFont="1" applyFill="1"/>
    <xf numFmtId="0" fontId="7" fillId="2" borderId="0" xfId="0" applyFont="1" applyFill="1"/>
    <xf numFmtId="164" fontId="9" fillId="2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10" fillId="2" borderId="5" xfId="3" applyFont="1" applyFill="1" applyBorder="1" applyAlignment="1">
      <alignment horizontal="left" wrapText="1"/>
    </xf>
    <xf numFmtId="0" fontId="10" fillId="2" borderId="7" xfId="3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0" fontId="14" fillId="2" borderId="1" xfId="2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 inden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3" fontId="13" fillId="2" borderId="1" xfId="0" applyNumberFormat="1" applyFont="1" applyFill="1" applyBorder="1" applyAlignment="1">
      <alignment horizontal="center" vertical="center" shrinkToFit="1"/>
    </xf>
    <xf numFmtId="1" fontId="13" fillId="2" borderId="1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2" fontId="10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17" fillId="0" borderId="0" xfId="0" applyFont="1"/>
    <xf numFmtId="0" fontId="12" fillId="0" borderId="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5">
    <cellStyle name="Обычный" xfId="0" builtinId="0"/>
    <cellStyle name="Обычный 2" xfId="2" xr:uid="{00000000-0005-0000-0000-000001000000}"/>
    <cellStyle name="Обычный_Лист1" xfId="3" xr:uid="{00000000-0005-0000-0000-000002000000}"/>
    <cellStyle name="Финансовый 2" xfId="1" xr:uid="{00000000-0005-0000-0000-000003000000}"/>
    <cellStyle name="Финансовый 2 2" xfId="4" xr:uid="{C0849AE4-121F-49BE-ACFE-027E34C995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2"/>
  <sheetViews>
    <sheetView tabSelected="1" view="pageBreakPreview" topLeftCell="A274" zoomScale="78" zoomScaleNormal="78" zoomScaleSheetLayoutView="78" workbookViewId="0">
      <selection activeCell="C299" sqref="C299"/>
    </sheetView>
  </sheetViews>
  <sheetFormatPr defaultRowHeight="15" x14ac:dyDescent="0.25"/>
  <cols>
    <col min="1" max="1" width="6" style="24" customWidth="1"/>
    <col min="2" max="2" width="60.85546875" style="24" customWidth="1"/>
    <col min="3" max="3" width="110.140625" style="24" customWidth="1"/>
    <col min="4" max="4" width="11.85546875" style="24" customWidth="1"/>
    <col min="5" max="5" width="18.42578125" style="24" customWidth="1"/>
    <col min="6" max="6" width="16.85546875" style="24" customWidth="1"/>
    <col min="7" max="7" width="23.85546875" style="24" customWidth="1"/>
    <col min="8" max="8" width="16.42578125" style="24" customWidth="1"/>
    <col min="9" max="9" width="24.28515625" style="25" customWidth="1"/>
    <col min="10" max="11" width="21" style="25" customWidth="1"/>
    <col min="12" max="16384" width="9.140625" style="25"/>
  </cols>
  <sheetData>
    <row r="2" spans="1:11" ht="32.450000000000003" customHeight="1" x14ac:dyDescent="0.25">
      <c r="A2" s="73" t="s">
        <v>59</v>
      </c>
      <c r="B2" s="73"/>
      <c r="C2" s="73"/>
      <c r="D2" s="73"/>
      <c r="E2" s="73"/>
      <c r="F2" s="73"/>
      <c r="G2" s="73"/>
      <c r="H2" s="73"/>
    </row>
    <row r="3" spans="1:11" ht="25.15" customHeight="1" x14ac:dyDescent="0.3">
      <c r="B3" s="4"/>
      <c r="C3" s="29" t="s">
        <v>479</v>
      </c>
      <c r="D3" s="30"/>
      <c r="E3" s="30"/>
      <c r="F3" s="19"/>
      <c r="G3" s="19"/>
      <c r="H3" s="5"/>
    </row>
    <row r="4" spans="1:11" ht="19.5" customHeight="1" x14ac:dyDescent="0.3">
      <c r="A4" s="74" t="s">
        <v>478</v>
      </c>
      <c r="B4" s="74"/>
      <c r="C4" s="74"/>
      <c r="D4" s="74"/>
      <c r="E4" s="74"/>
      <c r="F4" s="74"/>
      <c r="G4" s="74"/>
      <c r="H4" s="74"/>
    </row>
    <row r="5" spans="1:11" ht="19.5" customHeight="1" x14ac:dyDescent="0.3">
      <c r="B5" s="19"/>
      <c r="C5" s="19"/>
      <c r="D5" s="19"/>
      <c r="E5" s="19"/>
      <c r="F5" s="19"/>
      <c r="G5" s="19"/>
    </row>
    <row r="6" spans="1:11" ht="74.25" customHeight="1" x14ac:dyDescent="0.25">
      <c r="A6" s="28" t="s">
        <v>0</v>
      </c>
      <c r="B6" s="28" t="s">
        <v>1</v>
      </c>
      <c r="C6" s="28" t="s">
        <v>2</v>
      </c>
      <c r="D6" s="28" t="s">
        <v>3</v>
      </c>
      <c r="E6" s="28" t="s">
        <v>190</v>
      </c>
      <c r="F6" s="28" t="s">
        <v>216</v>
      </c>
      <c r="G6" s="28" t="s">
        <v>4</v>
      </c>
      <c r="H6" s="17" t="s">
        <v>80</v>
      </c>
      <c r="I6" s="17" t="s">
        <v>503</v>
      </c>
      <c r="J6" s="17" t="s">
        <v>504</v>
      </c>
      <c r="K6" s="17" t="s">
        <v>505</v>
      </c>
    </row>
    <row r="7" spans="1:11" ht="94.5" customHeight="1" x14ac:dyDescent="0.3">
      <c r="A7" s="38">
        <v>1</v>
      </c>
      <c r="B7" s="8" t="s">
        <v>137</v>
      </c>
      <c r="C7" s="8" t="s">
        <v>224</v>
      </c>
      <c r="D7" s="36" t="s">
        <v>5</v>
      </c>
      <c r="E7" s="36">
        <v>7412.97</v>
      </c>
      <c r="F7" s="38">
        <v>30</v>
      </c>
      <c r="G7" s="39">
        <f t="shared" ref="G7:G24" si="0">E7*F7</f>
        <v>222389.1</v>
      </c>
      <c r="H7" s="39" t="s">
        <v>90</v>
      </c>
      <c r="I7" s="68" t="s">
        <v>507</v>
      </c>
      <c r="J7" s="68" t="s">
        <v>508</v>
      </c>
      <c r="K7" s="68" t="s">
        <v>506</v>
      </c>
    </row>
    <row r="8" spans="1:11" ht="92.25" customHeight="1" x14ac:dyDescent="0.3">
      <c r="A8" s="38">
        <v>2</v>
      </c>
      <c r="B8" s="3" t="s">
        <v>14</v>
      </c>
      <c r="C8" s="3" t="s">
        <v>15</v>
      </c>
      <c r="D8" s="36" t="s">
        <v>7</v>
      </c>
      <c r="E8" s="36">
        <v>14.45</v>
      </c>
      <c r="F8" s="38">
        <v>500</v>
      </c>
      <c r="G8" s="39">
        <f t="shared" si="0"/>
        <v>7225</v>
      </c>
      <c r="H8" s="39" t="s">
        <v>82</v>
      </c>
      <c r="I8" s="68" t="s">
        <v>507</v>
      </c>
      <c r="J8" s="68" t="s">
        <v>508</v>
      </c>
      <c r="K8" s="68" t="s">
        <v>506</v>
      </c>
    </row>
    <row r="9" spans="1:11" ht="92.25" customHeight="1" x14ac:dyDescent="0.3">
      <c r="A9" s="38">
        <v>3</v>
      </c>
      <c r="B9" s="3" t="s">
        <v>83</v>
      </c>
      <c r="C9" s="3" t="s">
        <v>81</v>
      </c>
      <c r="D9" s="36" t="s">
        <v>6</v>
      </c>
      <c r="E9" s="36">
        <v>308.99</v>
      </c>
      <c r="F9" s="38">
        <v>3000</v>
      </c>
      <c r="G9" s="39">
        <f t="shared" si="0"/>
        <v>926970</v>
      </c>
      <c r="H9" s="39" t="s">
        <v>116</v>
      </c>
      <c r="I9" s="68" t="s">
        <v>507</v>
      </c>
      <c r="J9" s="68" t="s">
        <v>508</v>
      </c>
      <c r="K9" s="68" t="s">
        <v>506</v>
      </c>
    </row>
    <row r="10" spans="1:11" ht="92.25" customHeight="1" x14ac:dyDescent="0.3">
      <c r="A10" s="38">
        <v>4</v>
      </c>
      <c r="B10" s="3" t="s">
        <v>152</v>
      </c>
      <c r="C10" s="3" t="s">
        <v>365</v>
      </c>
      <c r="D10" s="36" t="s">
        <v>5</v>
      </c>
      <c r="E10" s="36">
        <v>2814.59</v>
      </c>
      <c r="F10" s="38">
        <v>200</v>
      </c>
      <c r="G10" s="39">
        <f t="shared" si="0"/>
        <v>562918</v>
      </c>
      <c r="H10" s="39" t="s">
        <v>116</v>
      </c>
      <c r="I10" s="68" t="s">
        <v>507</v>
      </c>
      <c r="J10" s="68" t="s">
        <v>508</v>
      </c>
      <c r="K10" s="68" t="s">
        <v>506</v>
      </c>
    </row>
    <row r="11" spans="1:11" ht="92.25" customHeight="1" x14ac:dyDescent="0.3">
      <c r="A11" s="38">
        <v>5</v>
      </c>
      <c r="B11" s="3" t="s">
        <v>177</v>
      </c>
      <c r="C11" s="3" t="s">
        <v>182</v>
      </c>
      <c r="D11" s="36" t="s">
        <v>5</v>
      </c>
      <c r="E11" s="36">
        <v>2781.77</v>
      </c>
      <c r="F11" s="38">
        <v>200</v>
      </c>
      <c r="G11" s="39">
        <f t="shared" si="0"/>
        <v>556354</v>
      </c>
      <c r="H11" s="39" t="s">
        <v>116</v>
      </c>
      <c r="I11" s="68" t="s">
        <v>507</v>
      </c>
      <c r="J11" s="68" t="s">
        <v>508</v>
      </c>
      <c r="K11" s="68" t="s">
        <v>506</v>
      </c>
    </row>
    <row r="12" spans="1:11" ht="92.25" customHeight="1" x14ac:dyDescent="0.3">
      <c r="A12" s="38">
        <v>6</v>
      </c>
      <c r="B12" s="1" t="s">
        <v>248</v>
      </c>
      <c r="C12" s="1" t="s">
        <v>166</v>
      </c>
      <c r="D12" s="40" t="s">
        <v>7</v>
      </c>
      <c r="E12" s="36">
        <v>899.4</v>
      </c>
      <c r="F12" s="38">
        <v>1000</v>
      </c>
      <c r="G12" s="39">
        <f t="shared" si="0"/>
        <v>899400</v>
      </c>
      <c r="H12" s="39" t="s">
        <v>116</v>
      </c>
      <c r="I12" s="68" t="s">
        <v>507</v>
      </c>
      <c r="J12" s="68" t="s">
        <v>508</v>
      </c>
      <c r="K12" s="68" t="s">
        <v>506</v>
      </c>
    </row>
    <row r="13" spans="1:11" ht="92.25" customHeight="1" x14ac:dyDescent="0.3">
      <c r="A13" s="38">
        <v>7</v>
      </c>
      <c r="B13" s="3" t="s">
        <v>16</v>
      </c>
      <c r="C13" s="3" t="s">
        <v>17</v>
      </c>
      <c r="D13" s="36" t="s">
        <v>6</v>
      </c>
      <c r="E13" s="36">
        <v>50.77</v>
      </c>
      <c r="F13" s="38">
        <v>2000</v>
      </c>
      <c r="G13" s="39">
        <f t="shared" si="0"/>
        <v>101540</v>
      </c>
      <c r="H13" s="39" t="s">
        <v>116</v>
      </c>
      <c r="I13" s="68" t="s">
        <v>507</v>
      </c>
      <c r="J13" s="68" t="s">
        <v>508</v>
      </c>
      <c r="K13" s="68" t="s">
        <v>506</v>
      </c>
    </row>
    <row r="14" spans="1:11" ht="92.25" customHeight="1" x14ac:dyDescent="0.3">
      <c r="A14" s="38">
        <v>8</v>
      </c>
      <c r="B14" s="3" t="s">
        <v>115</v>
      </c>
      <c r="C14" s="3" t="s">
        <v>18</v>
      </c>
      <c r="D14" s="36" t="s">
        <v>84</v>
      </c>
      <c r="E14" s="36">
        <v>262.38</v>
      </c>
      <c r="F14" s="38">
        <v>2000</v>
      </c>
      <c r="G14" s="39">
        <f t="shared" si="0"/>
        <v>524760</v>
      </c>
      <c r="H14" s="39" t="s">
        <v>116</v>
      </c>
      <c r="I14" s="68" t="s">
        <v>507</v>
      </c>
      <c r="J14" s="68" t="s">
        <v>508</v>
      </c>
      <c r="K14" s="68" t="s">
        <v>506</v>
      </c>
    </row>
    <row r="15" spans="1:11" ht="92.25" customHeight="1" x14ac:dyDescent="0.3">
      <c r="A15" s="38">
        <v>9</v>
      </c>
      <c r="B15" s="3" t="s">
        <v>10</v>
      </c>
      <c r="C15" s="3" t="s">
        <v>78</v>
      </c>
      <c r="D15" s="36" t="s">
        <v>7</v>
      </c>
      <c r="E15" s="36">
        <v>40.21</v>
      </c>
      <c r="F15" s="38">
        <v>5000</v>
      </c>
      <c r="G15" s="39">
        <f t="shared" si="0"/>
        <v>201050</v>
      </c>
      <c r="H15" s="39" t="s">
        <v>96</v>
      </c>
      <c r="I15" s="68" t="s">
        <v>507</v>
      </c>
      <c r="J15" s="68" t="s">
        <v>508</v>
      </c>
      <c r="K15" s="68" t="s">
        <v>506</v>
      </c>
    </row>
    <row r="16" spans="1:11" ht="92.25" customHeight="1" x14ac:dyDescent="0.3">
      <c r="A16" s="38">
        <v>10</v>
      </c>
      <c r="B16" s="3" t="s">
        <v>97</v>
      </c>
      <c r="C16" s="3" t="s">
        <v>98</v>
      </c>
      <c r="D16" s="36" t="s">
        <v>5</v>
      </c>
      <c r="E16" s="38">
        <v>110169.69</v>
      </c>
      <c r="F16" s="38">
        <v>2</v>
      </c>
      <c r="G16" s="39">
        <f t="shared" si="0"/>
        <v>220339.38</v>
      </c>
      <c r="H16" s="39" t="s">
        <v>90</v>
      </c>
      <c r="I16" s="68" t="s">
        <v>507</v>
      </c>
      <c r="J16" s="68" t="s">
        <v>508</v>
      </c>
      <c r="K16" s="68" t="s">
        <v>506</v>
      </c>
    </row>
    <row r="17" spans="1:11" ht="92.25" customHeight="1" x14ac:dyDescent="0.3">
      <c r="A17" s="38">
        <v>11</v>
      </c>
      <c r="B17" s="3" t="s">
        <v>11</v>
      </c>
      <c r="C17" s="3" t="s">
        <v>77</v>
      </c>
      <c r="D17" s="36" t="s">
        <v>7</v>
      </c>
      <c r="E17" s="36">
        <v>90</v>
      </c>
      <c r="F17" s="38">
        <v>8000</v>
      </c>
      <c r="G17" s="39">
        <f t="shared" si="0"/>
        <v>720000</v>
      </c>
      <c r="H17" s="39" t="s">
        <v>96</v>
      </c>
      <c r="I17" s="68" t="s">
        <v>507</v>
      </c>
      <c r="J17" s="68" t="s">
        <v>508</v>
      </c>
      <c r="K17" s="68" t="s">
        <v>506</v>
      </c>
    </row>
    <row r="18" spans="1:11" ht="92.25" customHeight="1" x14ac:dyDescent="0.3">
      <c r="A18" s="38">
        <v>12</v>
      </c>
      <c r="B18" s="3" t="s">
        <v>85</v>
      </c>
      <c r="C18" s="3" t="s">
        <v>86</v>
      </c>
      <c r="D18" s="36" t="s">
        <v>74</v>
      </c>
      <c r="E18" s="36">
        <v>477.92</v>
      </c>
      <c r="F18" s="38">
        <v>1500</v>
      </c>
      <c r="G18" s="39">
        <f t="shared" si="0"/>
        <v>716880</v>
      </c>
      <c r="H18" s="39" t="s">
        <v>82</v>
      </c>
      <c r="I18" s="68" t="s">
        <v>507</v>
      </c>
      <c r="J18" s="68" t="s">
        <v>508</v>
      </c>
      <c r="K18" s="68" t="s">
        <v>506</v>
      </c>
    </row>
    <row r="19" spans="1:11" ht="92.25" customHeight="1" x14ac:dyDescent="0.3">
      <c r="A19" s="38">
        <v>13</v>
      </c>
      <c r="B19" s="3" t="s">
        <v>87</v>
      </c>
      <c r="C19" s="3" t="s">
        <v>88</v>
      </c>
      <c r="D19" s="36" t="s">
        <v>7</v>
      </c>
      <c r="E19" s="36">
        <v>10.98</v>
      </c>
      <c r="F19" s="38">
        <v>5000</v>
      </c>
      <c r="G19" s="39">
        <f t="shared" si="0"/>
        <v>54900</v>
      </c>
      <c r="H19" s="39" t="s">
        <v>82</v>
      </c>
      <c r="I19" s="68" t="s">
        <v>507</v>
      </c>
      <c r="J19" s="68" t="s">
        <v>508</v>
      </c>
      <c r="K19" s="68" t="s">
        <v>506</v>
      </c>
    </row>
    <row r="20" spans="1:11" ht="92.25" customHeight="1" x14ac:dyDescent="0.3">
      <c r="A20" s="38">
        <v>14</v>
      </c>
      <c r="B20" s="3" t="s">
        <v>20</v>
      </c>
      <c r="C20" s="3" t="s">
        <v>21</v>
      </c>
      <c r="D20" s="36" t="s">
        <v>7</v>
      </c>
      <c r="E20" s="36">
        <v>226.85</v>
      </c>
      <c r="F20" s="38">
        <v>200</v>
      </c>
      <c r="G20" s="39">
        <f t="shared" si="0"/>
        <v>45370</v>
      </c>
      <c r="H20" s="39" t="s">
        <v>116</v>
      </c>
      <c r="I20" s="68" t="s">
        <v>507</v>
      </c>
      <c r="J20" s="68" t="s">
        <v>508</v>
      </c>
      <c r="K20" s="68" t="s">
        <v>506</v>
      </c>
    </row>
    <row r="21" spans="1:11" ht="92.25" customHeight="1" x14ac:dyDescent="0.3">
      <c r="A21" s="38">
        <v>15</v>
      </c>
      <c r="B21" s="3" t="s">
        <v>12</v>
      </c>
      <c r="C21" s="3" t="s">
        <v>180</v>
      </c>
      <c r="D21" s="36" t="s">
        <v>7</v>
      </c>
      <c r="E21" s="36">
        <v>669.52</v>
      </c>
      <c r="F21" s="38">
        <v>1000</v>
      </c>
      <c r="G21" s="39">
        <f t="shared" si="0"/>
        <v>669520</v>
      </c>
      <c r="H21" s="39" t="s">
        <v>96</v>
      </c>
      <c r="I21" s="68" t="s">
        <v>507</v>
      </c>
      <c r="J21" s="68" t="s">
        <v>508</v>
      </c>
      <c r="K21" s="68" t="s">
        <v>506</v>
      </c>
    </row>
    <row r="22" spans="1:11" ht="92.25" customHeight="1" x14ac:dyDescent="0.3">
      <c r="A22" s="38">
        <v>16</v>
      </c>
      <c r="B22" s="3" t="s">
        <v>60</v>
      </c>
      <c r="C22" s="3" t="s">
        <v>79</v>
      </c>
      <c r="D22" s="36" t="s">
        <v>5</v>
      </c>
      <c r="E22" s="36">
        <v>363.85</v>
      </c>
      <c r="F22" s="38">
        <v>1500</v>
      </c>
      <c r="G22" s="39">
        <f t="shared" si="0"/>
        <v>545775</v>
      </c>
      <c r="H22" s="39" t="s">
        <v>96</v>
      </c>
      <c r="I22" s="68" t="s">
        <v>507</v>
      </c>
      <c r="J22" s="68" t="s">
        <v>508</v>
      </c>
      <c r="K22" s="68" t="s">
        <v>506</v>
      </c>
    </row>
    <row r="23" spans="1:11" ht="92.25" customHeight="1" x14ac:dyDescent="0.3">
      <c r="A23" s="38">
        <v>17</v>
      </c>
      <c r="B23" s="3" t="s">
        <v>22</v>
      </c>
      <c r="C23" s="3" t="s">
        <v>23</v>
      </c>
      <c r="D23" s="36" t="s">
        <v>7</v>
      </c>
      <c r="E23" s="36">
        <v>349.54</v>
      </c>
      <c r="F23" s="38">
        <v>600</v>
      </c>
      <c r="G23" s="39">
        <f t="shared" si="0"/>
        <v>209724</v>
      </c>
      <c r="H23" s="39" t="s">
        <v>116</v>
      </c>
      <c r="I23" s="68" t="s">
        <v>507</v>
      </c>
      <c r="J23" s="68" t="s">
        <v>508</v>
      </c>
      <c r="K23" s="68" t="s">
        <v>506</v>
      </c>
    </row>
    <row r="24" spans="1:11" ht="92.25" customHeight="1" x14ac:dyDescent="0.3">
      <c r="A24" s="38">
        <v>18</v>
      </c>
      <c r="B24" s="6" t="s">
        <v>75</v>
      </c>
      <c r="C24" s="3" t="s">
        <v>76</v>
      </c>
      <c r="D24" s="36" t="s">
        <v>7</v>
      </c>
      <c r="E24" s="36">
        <v>132.74</v>
      </c>
      <c r="F24" s="38">
        <v>3000</v>
      </c>
      <c r="G24" s="39">
        <f t="shared" si="0"/>
        <v>398220</v>
      </c>
      <c r="H24" s="39" t="s">
        <v>96</v>
      </c>
      <c r="I24" s="68" t="s">
        <v>507</v>
      </c>
      <c r="J24" s="68" t="s">
        <v>508</v>
      </c>
      <c r="K24" s="68" t="s">
        <v>506</v>
      </c>
    </row>
    <row r="25" spans="1:11" ht="92.25" customHeight="1" x14ac:dyDescent="0.3">
      <c r="A25" s="38">
        <v>19</v>
      </c>
      <c r="B25" s="7" t="s">
        <v>168</v>
      </c>
      <c r="C25" s="31" t="s">
        <v>169</v>
      </c>
      <c r="D25" s="36" t="s">
        <v>25</v>
      </c>
      <c r="E25" s="36">
        <v>2900</v>
      </c>
      <c r="F25" s="38">
        <v>100</v>
      </c>
      <c r="G25" s="39">
        <f t="shared" ref="G25:G37" si="1">E25*F25</f>
        <v>290000</v>
      </c>
      <c r="H25" s="36"/>
      <c r="I25" s="68" t="s">
        <v>507</v>
      </c>
      <c r="J25" s="68" t="s">
        <v>508</v>
      </c>
      <c r="K25" s="68" t="s">
        <v>506</v>
      </c>
    </row>
    <row r="26" spans="1:11" ht="92.25" customHeight="1" x14ac:dyDescent="0.3">
      <c r="A26" s="38">
        <v>20</v>
      </c>
      <c r="B26" s="1" t="s">
        <v>142</v>
      </c>
      <c r="C26" s="1" t="s">
        <v>143</v>
      </c>
      <c r="D26" s="40" t="s">
        <v>74</v>
      </c>
      <c r="E26" s="36">
        <v>450</v>
      </c>
      <c r="F26" s="38">
        <v>200</v>
      </c>
      <c r="G26" s="39">
        <f t="shared" si="1"/>
        <v>90000</v>
      </c>
      <c r="H26" s="36"/>
      <c r="I26" s="68" t="s">
        <v>507</v>
      </c>
      <c r="J26" s="68" t="s">
        <v>508</v>
      </c>
      <c r="K26" s="68" t="s">
        <v>506</v>
      </c>
    </row>
    <row r="27" spans="1:11" ht="92.25" customHeight="1" x14ac:dyDescent="0.3">
      <c r="A27" s="38">
        <v>21</v>
      </c>
      <c r="B27" s="1" t="s">
        <v>144</v>
      </c>
      <c r="C27" s="1" t="s">
        <v>143</v>
      </c>
      <c r="D27" s="40" t="s">
        <v>74</v>
      </c>
      <c r="E27" s="36">
        <v>375</v>
      </c>
      <c r="F27" s="38">
        <v>200</v>
      </c>
      <c r="G27" s="39">
        <f t="shared" si="1"/>
        <v>75000</v>
      </c>
      <c r="H27" s="36"/>
      <c r="I27" s="68" t="s">
        <v>507</v>
      </c>
      <c r="J27" s="68" t="s">
        <v>508</v>
      </c>
      <c r="K27" s="68" t="s">
        <v>506</v>
      </c>
    </row>
    <row r="28" spans="1:11" ht="92.25" customHeight="1" x14ac:dyDescent="0.3">
      <c r="A28" s="38">
        <v>22</v>
      </c>
      <c r="B28" s="7" t="s">
        <v>167</v>
      </c>
      <c r="C28" s="7" t="s">
        <v>170</v>
      </c>
      <c r="D28" s="36" t="s">
        <v>7</v>
      </c>
      <c r="E28" s="36">
        <v>1800</v>
      </c>
      <c r="F28" s="38">
        <v>100</v>
      </c>
      <c r="G28" s="39">
        <f t="shared" si="1"/>
        <v>180000</v>
      </c>
      <c r="H28" s="36"/>
      <c r="I28" s="68" t="s">
        <v>507</v>
      </c>
      <c r="J28" s="68" t="s">
        <v>508</v>
      </c>
      <c r="K28" s="68" t="s">
        <v>506</v>
      </c>
    </row>
    <row r="29" spans="1:11" ht="92.25" customHeight="1" x14ac:dyDescent="0.3">
      <c r="A29" s="38">
        <v>23</v>
      </c>
      <c r="B29" s="3" t="s">
        <v>145</v>
      </c>
      <c r="C29" s="3" t="s">
        <v>148</v>
      </c>
      <c r="D29" s="36" t="s">
        <v>5</v>
      </c>
      <c r="E29" s="36">
        <v>520</v>
      </c>
      <c r="F29" s="38">
        <v>500</v>
      </c>
      <c r="G29" s="39">
        <f t="shared" si="1"/>
        <v>260000</v>
      </c>
      <c r="H29" s="39"/>
      <c r="I29" s="68" t="s">
        <v>507</v>
      </c>
      <c r="J29" s="68" t="s">
        <v>508</v>
      </c>
      <c r="K29" s="68" t="s">
        <v>506</v>
      </c>
    </row>
    <row r="30" spans="1:11" ht="92.25" customHeight="1" x14ac:dyDescent="0.3">
      <c r="A30" s="38">
        <v>24</v>
      </c>
      <c r="B30" s="3" t="s">
        <v>146</v>
      </c>
      <c r="C30" s="3" t="s">
        <v>147</v>
      </c>
      <c r="D30" s="36" t="s">
        <v>5</v>
      </c>
      <c r="E30" s="36">
        <v>365</v>
      </c>
      <c r="F30" s="38">
        <v>700</v>
      </c>
      <c r="G30" s="39">
        <f t="shared" si="1"/>
        <v>255500</v>
      </c>
      <c r="H30" s="39"/>
      <c r="I30" s="68" t="s">
        <v>507</v>
      </c>
      <c r="J30" s="68" t="s">
        <v>508</v>
      </c>
      <c r="K30" s="68" t="s">
        <v>506</v>
      </c>
    </row>
    <row r="31" spans="1:11" ht="78" customHeight="1" x14ac:dyDescent="0.3">
      <c r="A31" s="38">
        <v>25</v>
      </c>
      <c r="B31" s="6" t="s">
        <v>57</v>
      </c>
      <c r="C31" s="3" t="s">
        <v>56</v>
      </c>
      <c r="D31" s="36" t="s">
        <v>26</v>
      </c>
      <c r="E31" s="36">
        <v>14800</v>
      </c>
      <c r="F31" s="38">
        <v>100</v>
      </c>
      <c r="G31" s="39">
        <f t="shared" si="1"/>
        <v>1480000</v>
      </c>
      <c r="H31" s="39"/>
      <c r="I31" s="68" t="s">
        <v>507</v>
      </c>
      <c r="J31" s="68" t="s">
        <v>508</v>
      </c>
      <c r="K31" s="68" t="s">
        <v>506</v>
      </c>
    </row>
    <row r="32" spans="1:11" ht="61.5" customHeight="1" x14ac:dyDescent="0.3">
      <c r="A32" s="38">
        <v>26</v>
      </c>
      <c r="B32" s="31" t="s">
        <v>112</v>
      </c>
      <c r="C32" s="31" t="s">
        <v>171</v>
      </c>
      <c r="D32" s="41" t="s">
        <v>26</v>
      </c>
      <c r="E32" s="38">
        <v>170000</v>
      </c>
      <c r="F32" s="38">
        <v>2</v>
      </c>
      <c r="G32" s="39">
        <f t="shared" si="1"/>
        <v>340000</v>
      </c>
      <c r="H32" s="39"/>
      <c r="I32" s="68" t="s">
        <v>507</v>
      </c>
      <c r="J32" s="68" t="s">
        <v>508</v>
      </c>
      <c r="K32" s="68" t="s">
        <v>506</v>
      </c>
    </row>
    <row r="33" spans="1:11" ht="66.75" customHeight="1" x14ac:dyDescent="0.3">
      <c r="A33" s="38">
        <v>27</v>
      </c>
      <c r="B33" s="32" t="s">
        <v>220</v>
      </c>
      <c r="C33" s="12" t="s">
        <v>220</v>
      </c>
      <c r="D33" s="41" t="s">
        <v>26</v>
      </c>
      <c r="E33" s="38">
        <v>150000</v>
      </c>
      <c r="F33" s="38">
        <v>10</v>
      </c>
      <c r="G33" s="39">
        <f t="shared" si="1"/>
        <v>1500000</v>
      </c>
      <c r="H33" s="39"/>
      <c r="I33" s="68" t="s">
        <v>507</v>
      </c>
      <c r="J33" s="68" t="s">
        <v>508</v>
      </c>
      <c r="K33" s="68" t="s">
        <v>506</v>
      </c>
    </row>
    <row r="34" spans="1:11" ht="60" customHeight="1" x14ac:dyDescent="0.3">
      <c r="A34" s="38">
        <v>28</v>
      </c>
      <c r="B34" s="6" t="s">
        <v>153</v>
      </c>
      <c r="C34" s="3" t="s">
        <v>179</v>
      </c>
      <c r="D34" s="36" t="s">
        <v>26</v>
      </c>
      <c r="E34" s="36">
        <v>28500</v>
      </c>
      <c r="F34" s="38">
        <v>3</v>
      </c>
      <c r="G34" s="39">
        <f t="shared" si="1"/>
        <v>85500</v>
      </c>
      <c r="H34" s="39"/>
      <c r="I34" s="68" t="s">
        <v>507</v>
      </c>
      <c r="J34" s="68" t="s">
        <v>508</v>
      </c>
      <c r="K34" s="68" t="s">
        <v>506</v>
      </c>
    </row>
    <row r="35" spans="1:11" ht="60" customHeight="1" x14ac:dyDescent="0.3">
      <c r="A35" s="38">
        <v>29</v>
      </c>
      <c r="B35" s="6" t="s">
        <v>154</v>
      </c>
      <c r="C35" s="3" t="s">
        <v>54</v>
      </c>
      <c r="D35" s="36" t="s">
        <v>26</v>
      </c>
      <c r="E35" s="36">
        <v>29500</v>
      </c>
      <c r="F35" s="38">
        <v>3</v>
      </c>
      <c r="G35" s="39">
        <f t="shared" si="1"/>
        <v>88500</v>
      </c>
      <c r="H35" s="39"/>
      <c r="I35" s="68" t="s">
        <v>507</v>
      </c>
      <c r="J35" s="68" t="s">
        <v>508</v>
      </c>
      <c r="K35" s="68" t="s">
        <v>506</v>
      </c>
    </row>
    <row r="36" spans="1:11" ht="66" customHeight="1" x14ac:dyDescent="0.3">
      <c r="A36" s="38">
        <v>30</v>
      </c>
      <c r="B36" s="6" t="s">
        <v>155</v>
      </c>
      <c r="C36" s="3" t="s">
        <v>55</v>
      </c>
      <c r="D36" s="36" t="s">
        <v>26</v>
      </c>
      <c r="E36" s="36">
        <v>33500</v>
      </c>
      <c r="F36" s="38">
        <v>3</v>
      </c>
      <c r="G36" s="39">
        <f t="shared" si="1"/>
        <v>100500</v>
      </c>
      <c r="H36" s="39"/>
      <c r="I36" s="68" t="s">
        <v>507</v>
      </c>
      <c r="J36" s="68" t="s">
        <v>508</v>
      </c>
      <c r="K36" s="68" t="s">
        <v>506</v>
      </c>
    </row>
    <row r="37" spans="1:11" ht="175.5" customHeight="1" x14ac:dyDescent="0.25">
      <c r="A37" s="38">
        <v>31</v>
      </c>
      <c r="B37" s="11" t="s">
        <v>411</v>
      </c>
      <c r="C37" s="9" t="s">
        <v>412</v>
      </c>
      <c r="D37" s="36" t="s">
        <v>26</v>
      </c>
      <c r="E37" s="38">
        <v>180000</v>
      </c>
      <c r="F37" s="38">
        <v>1</v>
      </c>
      <c r="G37" s="39">
        <f t="shared" si="1"/>
        <v>180000</v>
      </c>
      <c r="H37" s="39"/>
      <c r="I37" s="68" t="s">
        <v>507</v>
      </c>
      <c r="J37" s="68" t="s">
        <v>508</v>
      </c>
      <c r="K37" s="68" t="s">
        <v>506</v>
      </c>
    </row>
    <row r="38" spans="1:11" ht="105.75" customHeight="1" x14ac:dyDescent="0.3">
      <c r="A38" s="38">
        <v>32</v>
      </c>
      <c r="B38" s="3" t="s">
        <v>94</v>
      </c>
      <c r="C38" s="3" t="s">
        <v>141</v>
      </c>
      <c r="D38" s="36" t="s">
        <v>35</v>
      </c>
      <c r="E38" s="38">
        <v>5505.17</v>
      </c>
      <c r="F38" s="36">
        <v>20</v>
      </c>
      <c r="G38" s="42">
        <f t="shared" ref="G38:G181" si="2">E38*F38</f>
        <v>110103.4</v>
      </c>
      <c r="H38" s="38" t="s">
        <v>90</v>
      </c>
      <c r="I38" s="68" t="s">
        <v>507</v>
      </c>
      <c r="J38" s="68" t="s">
        <v>508</v>
      </c>
      <c r="K38" s="68" t="s">
        <v>506</v>
      </c>
    </row>
    <row r="39" spans="1:11" ht="86.25" customHeight="1" x14ac:dyDescent="0.3">
      <c r="A39" s="38">
        <v>33</v>
      </c>
      <c r="B39" s="3" t="s">
        <v>213</v>
      </c>
      <c r="C39" s="3" t="s">
        <v>138</v>
      </c>
      <c r="D39" s="36" t="s">
        <v>33</v>
      </c>
      <c r="E39" s="38">
        <v>923.55</v>
      </c>
      <c r="F39" s="36">
        <v>2500</v>
      </c>
      <c r="G39" s="42">
        <f t="shared" si="2"/>
        <v>2308875</v>
      </c>
      <c r="H39" s="38" t="s">
        <v>90</v>
      </c>
      <c r="I39" s="68" t="s">
        <v>507</v>
      </c>
      <c r="J39" s="68" t="s">
        <v>508</v>
      </c>
      <c r="K39" s="68" t="s">
        <v>506</v>
      </c>
    </row>
    <row r="40" spans="1:11" ht="54.75" customHeight="1" x14ac:dyDescent="0.3">
      <c r="A40" s="38">
        <v>34</v>
      </c>
      <c r="B40" s="3" t="s">
        <v>212</v>
      </c>
      <c r="C40" s="3" t="s">
        <v>138</v>
      </c>
      <c r="D40" s="36" t="s">
        <v>33</v>
      </c>
      <c r="E40" s="38">
        <v>923.55</v>
      </c>
      <c r="F40" s="36">
        <v>1000</v>
      </c>
      <c r="G40" s="42">
        <f t="shared" si="2"/>
        <v>923550</v>
      </c>
      <c r="H40" s="38" t="s">
        <v>90</v>
      </c>
      <c r="I40" s="68" t="s">
        <v>507</v>
      </c>
      <c r="J40" s="68" t="s">
        <v>508</v>
      </c>
      <c r="K40" s="68" t="s">
        <v>506</v>
      </c>
    </row>
    <row r="41" spans="1:11" ht="102.75" customHeight="1" x14ac:dyDescent="0.3">
      <c r="A41" s="38">
        <v>35</v>
      </c>
      <c r="B41" s="3" t="s">
        <v>201</v>
      </c>
      <c r="C41" s="3" t="s">
        <v>221</v>
      </c>
      <c r="D41" s="36" t="s">
        <v>33</v>
      </c>
      <c r="E41" s="39">
        <v>265.87</v>
      </c>
      <c r="F41" s="36">
        <v>3000</v>
      </c>
      <c r="G41" s="42">
        <f t="shared" si="2"/>
        <v>797610</v>
      </c>
      <c r="H41" s="38" t="s">
        <v>91</v>
      </c>
      <c r="I41" s="68" t="s">
        <v>507</v>
      </c>
      <c r="J41" s="68" t="s">
        <v>508</v>
      </c>
      <c r="K41" s="68" t="s">
        <v>506</v>
      </c>
    </row>
    <row r="42" spans="1:11" ht="86.25" customHeight="1" x14ac:dyDescent="0.3">
      <c r="A42" s="38">
        <v>36</v>
      </c>
      <c r="B42" s="3" t="s">
        <v>214</v>
      </c>
      <c r="C42" s="3" t="s">
        <v>215</v>
      </c>
      <c r="D42" s="36" t="s">
        <v>33</v>
      </c>
      <c r="E42" s="38">
        <v>92.3</v>
      </c>
      <c r="F42" s="36">
        <v>16000</v>
      </c>
      <c r="G42" s="42">
        <f t="shared" si="2"/>
        <v>1476800</v>
      </c>
      <c r="H42" s="38" t="s">
        <v>90</v>
      </c>
      <c r="I42" s="68" t="s">
        <v>507</v>
      </c>
      <c r="J42" s="68" t="s">
        <v>508</v>
      </c>
      <c r="K42" s="68" t="s">
        <v>506</v>
      </c>
    </row>
    <row r="43" spans="1:11" ht="77.25" customHeight="1" x14ac:dyDescent="0.3">
      <c r="A43" s="38">
        <v>37</v>
      </c>
      <c r="B43" s="3" t="s">
        <v>92</v>
      </c>
      <c r="C43" s="9" t="s">
        <v>93</v>
      </c>
      <c r="D43" s="36" t="s">
        <v>33</v>
      </c>
      <c r="E43" s="38">
        <v>216.09</v>
      </c>
      <c r="F43" s="36">
        <v>3000</v>
      </c>
      <c r="G43" s="42">
        <f t="shared" si="2"/>
        <v>648270</v>
      </c>
      <c r="H43" s="38" t="s">
        <v>90</v>
      </c>
      <c r="I43" s="68" t="s">
        <v>507</v>
      </c>
      <c r="J43" s="68" t="s">
        <v>508</v>
      </c>
      <c r="K43" s="68" t="s">
        <v>506</v>
      </c>
    </row>
    <row r="44" spans="1:11" ht="78" customHeight="1" x14ac:dyDescent="0.3">
      <c r="A44" s="38">
        <v>38</v>
      </c>
      <c r="B44" s="3" t="s">
        <v>199</v>
      </c>
      <c r="C44" s="3" t="s">
        <v>200</v>
      </c>
      <c r="D44" s="36" t="s">
        <v>33</v>
      </c>
      <c r="E44" s="38">
        <v>80.010000000000005</v>
      </c>
      <c r="F44" s="36">
        <v>3000</v>
      </c>
      <c r="G44" s="42">
        <f t="shared" si="2"/>
        <v>240030.00000000003</v>
      </c>
      <c r="H44" s="38" t="s">
        <v>89</v>
      </c>
      <c r="I44" s="68" t="s">
        <v>507</v>
      </c>
      <c r="J44" s="68" t="s">
        <v>508</v>
      </c>
      <c r="K44" s="68" t="s">
        <v>506</v>
      </c>
    </row>
    <row r="45" spans="1:11" ht="57.75" customHeight="1" x14ac:dyDescent="0.3">
      <c r="A45" s="38">
        <v>39</v>
      </c>
      <c r="B45" s="3" t="s">
        <v>211</v>
      </c>
      <c r="C45" s="3" t="s">
        <v>99</v>
      </c>
      <c r="D45" s="36" t="s">
        <v>33</v>
      </c>
      <c r="E45" s="38">
        <v>456.86</v>
      </c>
      <c r="F45" s="36">
        <v>200</v>
      </c>
      <c r="G45" s="42">
        <f t="shared" si="2"/>
        <v>91372</v>
      </c>
      <c r="H45" s="38" t="s">
        <v>89</v>
      </c>
      <c r="I45" s="68" t="s">
        <v>507</v>
      </c>
      <c r="J45" s="68" t="s">
        <v>508</v>
      </c>
      <c r="K45" s="68" t="s">
        <v>506</v>
      </c>
    </row>
    <row r="46" spans="1:11" ht="57.75" customHeight="1" x14ac:dyDescent="0.3">
      <c r="A46" s="38">
        <v>40</v>
      </c>
      <c r="B46" s="3" t="s">
        <v>211</v>
      </c>
      <c r="C46" s="3" t="s">
        <v>408</v>
      </c>
      <c r="D46" s="36"/>
      <c r="E46" s="38">
        <v>582.20000000000005</v>
      </c>
      <c r="F46" s="36">
        <v>250</v>
      </c>
      <c r="G46" s="42">
        <f t="shared" si="2"/>
        <v>145550</v>
      </c>
      <c r="H46" s="38" t="s">
        <v>89</v>
      </c>
      <c r="I46" s="68" t="s">
        <v>507</v>
      </c>
      <c r="J46" s="68" t="s">
        <v>508</v>
      </c>
      <c r="K46" s="68" t="s">
        <v>506</v>
      </c>
    </row>
    <row r="47" spans="1:11" ht="29.25" customHeight="1" x14ac:dyDescent="0.25">
      <c r="A47" s="38">
        <v>41</v>
      </c>
      <c r="B47" s="9" t="s">
        <v>13</v>
      </c>
      <c r="C47" s="9" t="s">
        <v>51</v>
      </c>
      <c r="D47" s="36" t="s">
        <v>33</v>
      </c>
      <c r="E47" s="39">
        <v>17</v>
      </c>
      <c r="F47" s="36">
        <v>180000</v>
      </c>
      <c r="G47" s="42">
        <f t="shared" si="2"/>
        <v>3060000</v>
      </c>
      <c r="H47" s="38" t="s">
        <v>90</v>
      </c>
      <c r="I47" s="68" t="s">
        <v>507</v>
      </c>
      <c r="J47" s="68" t="s">
        <v>508</v>
      </c>
      <c r="K47" s="68" t="s">
        <v>506</v>
      </c>
    </row>
    <row r="48" spans="1:11" ht="29.25" customHeight="1" x14ac:dyDescent="0.25">
      <c r="A48" s="38">
        <v>42</v>
      </c>
      <c r="B48" s="9" t="s">
        <v>13</v>
      </c>
      <c r="C48" s="9" t="s">
        <v>149</v>
      </c>
      <c r="D48" s="36" t="s">
        <v>33</v>
      </c>
      <c r="E48" s="38">
        <v>16.45</v>
      </c>
      <c r="F48" s="36">
        <v>180000</v>
      </c>
      <c r="G48" s="42">
        <f t="shared" si="2"/>
        <v>2961000</v>
      </c>
      <c r="H48" s="38" t="s">
        <v>90</v>
      </c>
      <c r="I48" s="68" t="s">
        <v>507</v>
      </c>
      <c r="J48" s="68" t="s">
        <v>508</v>
      </c>
      <c r="K48" s="68" t="s">
        <v>506</v>
      </c>
    </row>
    <row r="49" spans="1:11" ht="29.25" customHeight="1" x14ac:dyDescent="0.25">
      <c r="A49" s="38">
        <v>43</v>
      </c>
      <c r="B49" s="9" t="s">
        <v>13</v>
      </c>
      <c r="C49" s="9" t="s">
        <v>52</v>
      </c>
      <c r="D49" s="36" t="s">
        <v>33</v>
      </c>
      <c r="E49" s="38">
        <v>26.08</v>
      </c>
      <c r="F49" s="36">
        <v>100000</v>
      </c>
      <c r="G49" s="42">
        <f t="shared" si="2"/>
        <v>2608000</v>
      </c>
      <c r="H49" s="38" t="s">
        <v>90</v>
      </c>
      <c r="I49" s="68" t="s">
        <v>507</v>
      </c>
      <c r="J49" s="68" t="s">
        <v>508</v>
      </c>
      <c r="K49" s="68" t="s">
        <v>506</v>
      </c>
    </row>
    <row r="50" spans="1:11" ht="29.25" customHeight="1" x14ac:dyDescent="0.25">
      <c r="A50" s="38">
        <v>44</v>
      </c>
      <c r="B50" s="9" t="s">
        <v>13</v>
      </c>
      <c r="C50" s="9" t="s">
        <v>53</v>
      </c>
      <c r="D50" s="36" t="s">
        <v>33</v>
      </c>
      <c r="E50" s="38">
        <v>31.47</v>
      </c>
      <c r="F50" s="36">
        <v>25000</v>
      </c>
      <c r="G50" s="42">
        <f t="shared" si="2"/>
        <v>786750</v>
      </c>
      <c r="H50" s="38" t="s">
        <v>90</v>
      </c>
      <c r="I50" s="68" t="s">
        <v>507</v>
      </c>
      <c r="J50" s="68" t="s">
        <v>508</v>
      </c>
      <c r="K50" s="68" t="s">
        <v>506</v>
      </c>
    </row>
    <row r="51" spans="1:11" ht="29.25" customHeight="1" x14ac:dyDescent="0.25">
      <c r="A51" s="38">
        <v>45</v>
      </c>
      <c r="B51" s="9" t="s">
        <v>13</v>
      </c>
      <c r="C51" s="9" t="s">
        <v>95</v>
      </c>
      <c r="D51" s="36" t="s">
        <v>33</v>
      </c>
      <c r="E51" s="38">
        <v>89.46</v>
      </c>
      <c r="F51" s="36">
        <v>3000</v>
      </c>
      <c r="G51" s="42">
        <f t="shared" si="2"/>
        <v>268380</v>
      </c>
      <c r="H51" s="38" t="s">
        <v>90</v>
      </c>
      <c r="I51" s="68" t="s">
        <v>507</v>
      </c>
      <c r="J51" s="68" t="s">
        <v>508</v>
      </c>
      <c r="K51" s="68" t="s">
        <v>506</v>
      </c>
    </row>
    <row r="52" spans="1:11" ht="26.25" customHeight="1" x14ac:dyDescent="0.3">
      <c r="A52" s="38">
        <v>46</v>
      </c>
      <c r="B52" s="1" t="s">
        <v>164</v>
      </c>
      <c r="C52" s="1" t="s">
        <v>165</v>
      </c>
      <c r="D52" s="36" t="s">
        <v>33</v>
      </c>
      <c r="E52" s="38">
        <v>9.5</v>
      </c>
      <c r="F52" s="36">
        <v>30000</v>
      </c>
      <c r="G52" s="42">
        <f t="shared" si="2"/>
        <v>285000</v>
      </c>
      <c r="H52" s="39"/>
      <c r="I52" s="68" t="s">
        <v>507</v>
      </c>
      <c r="J52" s="68" t="s">
        <v>508</v>
      </c>
      <c r="K52" s="68" t="s">
        <v>506</v>
      </c>
    </row>
    <row r="53" spans="1:11" ht="37.5" customHeight="1" x14ac:dyDescent="0.3">
      <c r="A53" s="38">
        <v>47</v>
      </c>
      <c r="B53" s="10" t="s">
        <v>130</v>
      </c>
      <c r="C53" s="8" t="s">
        <v>131</v>
      </c>
      <c r="D53" s="36" t="s">
        <v>33</v>
      </c>
      <c r="E53" s="38">
        <v>130</v>
      </c>
      <c r="F53" s="36">
        <v>8000</v>
      </c>
      <c r="G53" s="42">
        <f t="shared" si="2"/>
        <v>1040000</v>
      </c>
      <c r="H53" s="36"/>
      <c r="I53" s="68" t="s">
        <v>507</v>
      </c>
      <c r="J53" s="68" t="s">
        <v>508</v>
      </c>
      <c r="K53" s="68" t="s">
        <v>506</v>
      </c>
    </row>
    <row r="54" spans="1:11" ht="37.5" customHeight="1" x14ac:dyDescent="0.3">
      <c r="A54" s="38">
        <v>48</v>
      </c>
      <c r="B54" s="10" t="s">
        <v>130</v>
      </c>
      <c r="C54" s="8" t="s">
        <v>132</v>
      </c>
      <c r="D54" s="36" t="s">
        <v>33</v>
      </c>
      <c r="E54" s="38">
        <v>150</v>
      </c>
      <c r="F54" s="36">
        <v>3000</v>
      </c>
      <c r="G54" s="42">
        <f t="shared" si="2"/>
        <v>450000</v>
      </c>
      <c r="H54" s="36"/>
      <c r="I54" s="68" t="s">
        <v>507</v>
      </c>
      <c r="J54" s="68" t="s">
        <v>508</v>
      </c>
      <c r="K54" s="68" t="s">
        <v>506</v>
      </c>
    </row>
    <row r="55" spans="1:11" ht="27" customHeight="1" x14ac:dyDescent="0.3">
      <c r="A55" s="38">
        <v>49</v>
      </c>
      <c r="B55" s="10" t="s">
        <v>123</v>
      </c>
      <c r="C55" s="10" t="s">
        <v>124</v>
      </c>
      <c r="D55" s="36" t="s">
        <v>33</v>
      </c>
      <c r="E55" s="38">
        <v>40</v>
      </c>
      <c r="F55" s="36">
        <v>4000</v>
      </c>
      <c r="G55" s="42">
        <f t="shared" si="2"/>
        <v>160000</v>
      </c>
      <c r="H55" s="39"/>
      <c r="I55" s="68" t="s">
        <v>507</v>
      </c>
      <c r="J55" s="68" t="s">
        <v>508</v>
      </c>
      <c r="K55" s="68" t="s">
        <v>506</v>
      </c>
    </row>
    <row r="56" spans="1:11" ht="27" customHeight="1" x14ac:dyDescent="0.3">
      <c r="A56" s="38">
        <v>50</v>
      </c>
      <c r="B56" s="10" t="s">
        <v>150</v>
      </c>
      <c r="C56" s="8" t="s">
        <v>128</v>
      </c>
      <c r="D56" s="36" t="s">
        <v>33</v>
      </c>
      <c r="E56" s="38">
        <v>2100</v>
      </c>
      <c r="F56" s="36">
        <v>20</v>
      </c>
      <c r="G56" s="42">
        <f t="shared" si="2"/>
        <v>42000</v>
      </c>
      <c r="H56" s="39"/>
      <c r="I56" s="68" t="s">
        <v>507</v>
      </c>
      <c r="J56" s="68" t="s">
        <v>508</v>
      </c>
      <c r="K56" s="68" t="s">
        <v>506</v>
      </c>
    </row>
    <row r="57" spans="1:11" ht="27" customHeight="1" x14ac:dyDescent="0.3">
      <c r="A57" s="38">
        <v>51</v>
      </c>
      <c r="B57" s="10" t="s">
        <v>150</v>
      </c>
      <c r="C57" s="8" t="s">
        <v>425</v>
      </c>
      <c r="D57" s="36" t="s">
        <v>33</v>
      </c>
      <c r="E57" s="38">
        <v>1200</v>
      </c>
      <c r="F57" s="36">
        <v>20</v>
      </c>
      <c r="G57" s="42">
        <f t="shared" si="2"/>
        <v>24000</v>
      </c>
      <c r="H57" s="39"/>
      <c r="I57" s="68" t="s">
        <v>507</v>
      </c>
      <c r="J57" s="68" t="s">
        <v>508</v>
      </c>
      <c r="K57" s="68" t="s">
        <v>506</v>
      </c>
    </row>
    <row r="58" spans="1:11" ht="27" customHeight="1" x14ac:dyDescent="0.3">
      <c r="A58" s="38">
        <v>52</v>
      </c>
      <c r="B58" s="7" t="s">
        <v>120</v>
      </c>
      <c r="C58" s="8" t="s">
        <v>121</v>
      </c>
      <c r="D58" s="36" t="s">
        <v>33</v>
      </c>
      <c r="E58" s="38">
        <v>1200</v>
      </c>
      <c r="F58" s="36">
        <v>150</v>
      </c>
      <c r="G58" s="42">
        <f t="shared" si="2"/>
        <v>180000</v>
      </c>
      <c r="H58" s="39"/>
      <c r="I58" s="68" t="s">
        <v>507</v>
      </c>
      <c r="J58" s="68" t="s">
        <v>508</v>
      </c>
      <c r="K58" s="68" t="s">
        <v>506</v>
      </c>
    </row>
    <row r="59" spans="1:11" ht="27" customHeight="1" x14ac:dyDescent="0.3">
      <c r="A59" s="38">
        <v>53</v>
      </c>
      <c r="B59" s="7" t="s">
        <v>122</v>
      </c>
      <c r="C59" s="8" t="s">
        <v>129</v>
      </c>
      <c r="D59" s="36" t="s">
        <v>33</v>
      </c>
      <c r="E59" s="38">
        <v>1900</v>
      </c>
      <c r="F59" s="36">
        <v>100</v>
      </c>
      <c r="G59" s="42">
        <f t="shared" si="2"/>
        <v>190000</v>
      </c>
      <c r="H59" s="39"/>
      <c r="I59" s="68" t="s">
        <v>507</v>
      </c>
      <c r="J59" s="68" t="s">
        <v>508</v>
      </c>
      <c r="K59" s="68" t="s">
        <v>506</v>
      </c>
    </row>
    <row r="60" spans="1:11" ht="28.5" customHeight="1" x14ac:dyDescent="0.3">
      <c r="A60" s="38">
        <v>54</v>
      </c>
      <c r="B60" s="6" t="s">
        <v>43</v>
      </c>
      <c r="C60" s="3" t="s">
        <v>44</v>
      </c>
      <c r="D60" s="36" t="s">
        <v>33</v>
      </c>
      <c r="E60" s="38">
        <v>220</v>
      </c>
      <c r="F60" s="36">
        <v>3000</v>
      </c>
      <c r="G60" s="42">
        <f t="shared" si="2"/>
        <v>660000</v>
      </c>
      <c r="H60" s="36"/>
      <c r="I60" s="68" t="s">
        <v>507</v>
      </c>
      <c r="J60" s="68" t="s">
        <v>508</v>
      </c>
      <c r="K60" s="68" t="s">
        <v>506</v>
      </c>
    </row>
    <row r="61" spans="1:11" ht="28.5" customHeight="1" x14ac:dyDescent="0.3">
      <c r="A61" s="38">
        <v>55</v>
      </c>
      <c r="B61" s="7" t="s">
        <v>428</v>
      </c>
      <c r="C61" s="7" t="s">
        <v>429</v>
      </c>
      <c r="D61" s="36" t="s">
        <v>33</v>
      </c>
      <c r="E61" s="38">
        <v>350</v>
      </c>
      <c r="F61" s="36">
        <v>150</v>
      </c>
      <c r="G61" s="42">
        <f t="shared" si="2"/>
        <v>52500</v>
      </c>
      <c r="H61" s="36"/>
      <c r="I61" s="68" t="s">
        <v>507</v>
      </c>
      <c r="J61" s="68" t="s">
        <v>508</v>
      </c>
      <c r="K61" s="68" t="s">
        <v>506</v>
      </c>
    </row>
    <row r="62" spans="1:11" ht="28.5" customHeight="1" x14ac:dyDescent="0.3">
      <c r="A62" s="38">
        <v>56</v>
      </c>
      <c r="B62" s="7" t="s">
        <v>428</v>
      </c>
      <c r="C62" s="7" t="s">
        <v>430</v>
      </c>
      <c r="D62" s="36" t="s">
        <v>33</v>
      </c>
      <c r="E62" s="38">
        <v>350</v>
      </c>
      <c r="F62" s="36">
        <v>150</v>
      </c>
      <c r="G62" s="42">
        <f t="shared" si="2"/>
        <v>52500</v>
      </c>
      <c r="H62" s="36"/>
      <c r="I62" s="68" t="s">
        <v>507</v>
      </c>
      <c r="J62" s="68" t="s">
        <v>508</v>
      </c>
      <c r="K62" s="68" t="s">
        <v>506</v>
      </c>
    </row>
    <row r="63" spans="1:11" ht="28.5" customHeight="1" x14ac:dyDescent="0.3">
      <c r="A63" s="38">
        <v>57</v>
      </c>
      <c r="B63" s="7" t="s">
        <v>428</v>
      </c>
      <c r="C63" s="7" t="s">
        <v>431</v>
      </c>
      <c r="D63" s="36" t="s">
        <v>33</v>
      </c>
      <c r="E63" s="38">
        <v>350</v>
      </c>
      <c r="F63" s="36">
        <v>150</v>
      </c>
      <c r="G63" s="42">
        <f t="shared" si="2"/>
        <v>52500</v>
      </c>
      <c r="H63" s="36"/>
      <c r="I63" s="68" t="s">
        <v>507</v>
      </c>
      <c r="J63" s="68" t="s">
        <v>508</v>
      </c>
      <c r="K63" s="68" t="s">
        <v>506</v>
      </c>
    </row>
    <row r="64" spans="1:11" ht="42.75" customHeight="1" x14ac:dyDescent="0.3">
      <c r="A64" s="38">
        <v>58</v>
      </c>
      <c r="B64" s="31" t="s">
        <v>133</v>
      </c>
      <c r="C64" s="10" t="s">
        <v>134</v>
      </c>
      <c r="D64" s="36" t="s">
        <v>33</v>
      </c>
      <c r="E64" s="38">
        <v>2500</v>
      </c>
      <c r="F64" s="36">
        <v>800</v>
      </c>
      <c r="G64" s="42">
        <f t="shared" si="2"/>
        <v>2000000</v>
      </c>
      <c r="H64" s="36"/>
      <c r="I64" s="68" t="s">
        <v>507</v>
      </c>
      <c r="J64" s="68" t="s">
        <v>508</v>
      </c>
      <c r="K64" s="68" t="s">
        <v>506</v>
      </c>
    </row>
    <row r="65" spans="1:11" ht="58.5" customHeight="1" x14ac:dyDescent="0.25">
      <c r="A65" s="38">
        <v>59</v>
      </c>
      <c r="B65" s="11" t="s">
        <v>36</v>
      </c>
      <c r="C65" s="9" t="s">
        <v>188</v>
      </c>
      <c r="D65" s="36" t="s">
        <v>26</v>
      </c>
      <c r="E65" s="38">
        <v>3800</v>
      </c>
      <c r="F65" s="36">
        <v>10</v>
      </c>
      <c r="G65" s="42">
        <f t="shared" si="2"/>
        <v>38000</v>
      </c>
      <c r="H65" s="39"/>
      <c r="I65" s="68" t="s">
        <v>507</v>
      </c>
      <c r="J65" s="68" t="s">
        <v>508</v>
      </c>
      <c r="K65" s="68" t="s">
        <v>506</v>
      </c>
    </row>
    <row r="66" spans="1:11" ht="57" customHeight="1" x14ac:dyDescent="0.25">
      <c r="A66" s="38">
        <v>60</v>
      </c>
      <c r="B66" s="11" t="s">
        <v>36</v>
      </c>
      <c r="C66" s="9" t="s">
        <v>187</v>
      </c>
      <c r="D66" s="36" t="s">
        <v>26</v>
      </c>
      <c r="E66" s="38">
        <v>3800</v>
      </c>
      <c r="F66" s="36">
        <v>50</v>
      </c>
      <c r="G66" s="42">
        <f t="shared" si="2"/>
        <v>190000</v>
      </c>
      <c r="H66" s="39"/>
      <c r="I66" s="68" t="s">
        <v>507</v>
      </c>
      <c r="J66" s="68" t="s">
        <v>508</v>
      </c>
      <c r="K66" s="68" t="s">
        <v>506</v>
      </c>
    </row>
    <row r="67" spans="1:11" ht="33.75" customHeight="1" x14ac:dyDescent="0.25">
      <c r="A67" s="38">
        <v>61</v>
      </c>
      <c r="B67" s="11" t="s">
        <v>45</v>
      </c>
      <c r="C67" s="9" t="s">
        <v>172</v>
      </c>
      <c r="D67" s="38" t="s">
        <v>46</v>
      </c>
      <c r="E67" s="38">
        <v>1250</v>
      </c>
      <c r="F67" s="36">
        <v>200</v>
      </c>
      <c r="G67" s="42">
        <f t="shared" si="2"/>
        <v>250000</v>
      </c>
      <c r="H67" s="39"/>
      <c r="I67" s="68" t="s">
        <v>507</v>
      </c>
      <c r="J67" s="68" t="s">
        <v>508</v>
      </c>
      <c r="K67" s="68" t="s">
        <v>506</v>
      </c>
    </row>
    <row r="68" spans="1:11" ht="44.25" customHeight="1" x14ac:dyDescent="0.3">
      <c r="A68" s="38">
        <v>62</v>
      </c>
      <c r="B68" s="31" t="s">
        <v>139</v>
      </c>
      <c r="C68" s="9" t="s">
        <v>140</v>
      </c>
      <c r="D68" s="36" t="s">
        <v>26</v>
      </c>
      <c r="E68" s="38">
        <v>295000</v>
      </c>
      <c r="F68" s="36">
        <v>8</v>
      </c>
      <c r="G68" s="42">
        <f t="shared" si="2"/>
        <v>2360000</v>
      </c>
      <c r="H68" s="36"/>
      <c r="I68" s="68" t="s">
        <v>507</v>
      </c>
      <c r="J68" s="68" t="s">
        <v>508</v>
      </c>
      <c r="K68" s="68" t="s">
        <v>506</v>
      </c>
    </row>
    <row r="69" spans="1:11" ht="31.5" customHeight="1" x14ac:dyDescent="0.3">
      <c r="A69" s="38">
        <v>63</v>
      </c>
      <c r="B69" s="7" t="s">
        <v>173</v>
      </c>
      <c r="C69" s="7" t="s">
        <v>174</v>
      </c>
      <c r="D69" s="36" t="s">
        <v>26</v>
      </c>
      <c r="E69" s="38">
        <v>3400</v>
      </c>
      <c r="F69" s="36">
        <v>300</v>
      </c>
      <c r="G69" s="42">
        <f t="shared" si="2"/>
        <v>1020000</v>
      </c>
      <c r="H69" s="39"/>
      <c r="I69" s="68" t="s">
        <v>507</v>
      </c>
      <c r="J69" s="68" t="s">
        <v>508</v>
      </c>
      <c r="K69" s="68" t="s">
        <v>506</v>
      </c>
    </row>
    <row r="70" spans="1:11" ht="31.5" customHeight="1" x14ac:dyDescent="0.3">
      <c r="A70" s="38">
        <v>64</v>
      </c>
      <c r="B70" s="7" t="s">
        <v>173</v>
      </c>
      <c r="C70" s="31" t="s">
        <v>175</v>
      </c>
      <c r="D70" s="36" t="s">
        <v>26</v>
      </c>
      <c r="E70" s="38">
        <v>3400</v>
      </c>
      <c r="F70" s="36">
        <v>150</v>
      </c>
      <c r="G70" s="42">
        <f t="shared" si="2"/>
        <v>510000</v>
      </c>
      <c r="H70" s="36"/>
      <c r="I70" s="68" t="s">
        <v>507</v>
      </c>
      <c r="J70" s="68" t="s">
        <v>508</v>
      </c>
      <c r="K70" s="68" t="s">
        <v>506</v>
      </c>
    </row>
    <row r="71" spans="1:11" ht="30" customHeight="1" x14ac:dyDescent="0.25">
      <c r="A71" s="38">
        <v>65</v>
      </c>
      <c r="B71" s="11" t="s">
        <v>34</v>
      </c>
      <c r="C71" s="9" t="s">
        <v>151</v>
      </c>
      <c r="D71" s="36" t="s">
        <v>24</v>
      </c>
      <c r="E71" s="38">
        <v>1400</v>
      </c>
      <c r="F71" s="36">
        <v>100</v>
      </c>
      <c r="G71" s="42">
        <f t="shared" si="2"/>
        <v>140000</v>
      </c>
      <c r="H71" s="39"/>
      <c r="I71" s="68" t="s">
        <v>507</v>
      </c>
      <c r="J71" s="68" t="s">
        <v>508</v>
      </c>
      <c r="K71" s="68" t="s">
        <v>506</v>
      </c>
    </row>
    <row r="72" spans="1:11" ht="30.75" customHeight="1" x14ac:dyDescent="0.25">
      <c r="A72" s="38">
        <v>66</v>
      </c>
      <c r="B72" s="11" t="s">
        <v>47</v>
      </c>
      <c r="C72" s="9" t="s">
        <v>48</v>
      </c>
      <c r="D72" s="36" t="s">
        <v>33</v>
      </c>
      <c r="E72" s="38">
        <v>850</v>
      </c>
      <c r="F72" s="36">
        <v>1500</v>
      </c>
      <c r="G72" s="42">
        <f t="shared" si="2"/>
        <v>1275000</v>
      </c>
      <c r="H72" s="36"/>
      <c r="I72" s="68" t="s">
        <v>507</v>
      </c>
      <c r="J72" s="68" t="s">
        <v>508</v>
      </c>
      <c r="K72" s="68" t="s">
        <v>506</v>
      </c>
    </row>
    <row r="73" spans="1:11" ht="36.75" hidden="1" customHeight="1" x14ac:dyDescent="0.3">
      <c r="A73" s="38">
        <v>67</v>
      </c>
      <c r="B73" s="7" t="s">
        <v>222</v>
      </c>
      <c r="C73" s="31" t="s">
        <v>247</v>
      </c>
      <c r="D73" s="36" t="s">
        <v>33</v>
      </c>
      <c r="E73" s="38">
        <v>700</v>
      </c>
      <c r="F73" s="36"/>
      <c r="G73" s="42">
        <f t="shared" si="2"/>
        <v>0</v>
      </c>
      <c r="H73" s="36"/>
      <c r="I73" s="68" t="s">
        <v>507</v>
      </c>
      <c r="J73" s="68" t="s">
        <v>508</v>
      </c>
      <c r="K73" s="68" t="s">
        <v>506</v>
      </c>
    </row>
    <row r="74" spans="1:11" ht="30" hidden="1" customHeight="1" x14ac:dyDescent="0.3">
      <c r="A74" s="38">
        <v>68</v>
      </c>
      <c r="B74" s="31" t="s">
        <v>223</v>
      </c>
      <c r="C74" s="31" t="s">
        <v>223</v>
      </c>
      <c r="D74" s="36" t="s">
        <v>33</v>
      </c>
      <c r="E74" s="38">
        <v>700</v>
      </c>
      <c r="F74" s="36"/>
      <c r="G74" s="42">
        <f t="shared" si="2"/>
        <v>0</v>
      </c>
      <c r="H74" s="36"/>
      <c r="I74" s="68" t="s">
        <v>507</v>
      </c>
      <c r="J74" s="68" t="s">
        <v>508</v>
      </c>
      <c r="K74" s="68" t="s">
        <v>506</v>
      </c>
    </row>
    <row r="75" spans="1:11" ht="84.75" customHeight="1" x14ac:dyDescent="0.3">
      <c r="A75" s="38">
        <v>69</v>
      </c>
      <c r="B75" s="31" t="s">
        <v>223</v>
      </c>
      <c r="C75" s="31" t="s">
        <v>442</v>
      </c>
      <c r="D75" s="36" t="s">
        <v>33</v>
      </c>
      <c r="E75" s="38">
        <v>450</v>
      </c>
      <c r="F75" s="36">
        <v>250</v>
      </c>
      <c r="G75" s="42">
        <f t="shared" si="2"/>
        <v>112500</v>
      </c>
      <c r="H75" s="36"/>
      <c r="I75" s="68" t="s">
        <v>507</v>
      </c>
      <c r="J75" s="68" t="s">
        <v>508</v>
      </c>
      <c r="K75" s="68" t="s">
        <v>506</v>
      </c>
    </row>
    <row r="76" spans="1:11" ht="84.75" customHeight="1" x14ac:dyDescent="0.3">
      <c r="A76" s="38">
        <v>70</v>
      </c>
      <c r="B76" s="31" t="s">
        <v>223</v>
      </c>
      <c r="C76" s="31" t="s">
        <v>443</v>
      </c>
      <c r="D76" s="36" t="s">
        <v>33</v>
      </c>
      <c r="E76" s="38">
        <v>450</v>
      </c>
      <c r="F76" s="36">
        <v>50</v>
      </c>
      <c r="G76" s="42">
        <f t="shared" si="2"/>
        <v>22500</v>
      </c>
      <c r="H76" s="36"/>
      <c r="I76" s="68" t="s">
        <v>507</v>
      </c>
      <c r="J76" s="68" t="s">
        <v>508</v>
      </c>
      <c r="K76" s="68" t="s">
        <v>506</v>
      </c>
    </row>
    <row r="77" spans="1:11" ht="33.75" customHeight="1" x14ac:dyDescent="0.3">
      <c r="A77" s="38">
        <v>71</v>
      </c>
      <c r="B77" s="7" t="s">
        <v>222</v>
      </c>
      <c r="C77" s="7" t="s">
        <v>432</v>
      </c>
      <c r="D77" s="36" t="s">
        <v>33</v>
      </c>
      <c r="E77" s="38">
        <v>720</v>
      </c>
      <c r="F77" s="36">
        <v>50</v>
      </c>
      <c r="G77" s="42">
        <f t="shared" si="2"/>
        <v>36000</v>
      </c>
      <c r="H77" s="36"/>
      <c r="I77" s="68" t="s">
        <v>507</v>
      </c>
      <c r="J77" s="68" t="s">
        <v>508</v>
      </c>
      <c r="K77" s="68" t="s">
        <v>506</v>
      </c>
    </row>
    <row r="78" spans="1:11" ht="33.75" customHeight="1" x14ac:dyDescent="0.3">
      <c r="A78" s="38">
        <v>72</v>
      </c>
      <c r="B78" s="7" t="s">
        <v>222</v>
      </c>
      <c r="C78" s="7" t="s">
        <v>433</v>
      </c>
      <c r="D78" s="36" t="s">
        <v>33</v>
      </c>
      <c r="E78" s="38">
        <v>720</v>
      </c>
      <c r="F78" s="36">
        <v>50</v>
      </c>
      <c r="G78" s="42">
        <f t="shared" si="2"/>
        <v>36000</v>
      </c>
      <c r="H78" s="36"/>
      <c r="I78" s="68" t="s">
        <v>507</v>
      </c>
      <c r="J78" s="68" t="s">
        <v>508</v>
      </c>
      <c r="K78" s="68" t="s">
        <v>506</v>
      </c>
    </row>
    <row r="79" spans="1:11" ht="33.75" customHeight="1" x14ac:dyDescent="0.3">
      <c r="A79" s="38">
        <v>73</v>
      </c>
      <c r="B79" s="7" t="s">
        <v>222</v>
      </c>
      <c r="C79" s="7" t="s">
        <v>434</v>
      </c>
      <c r="D79" s="36" t="s">
        <v>33</v>
      </c>
      <c r="E79" s="38">
        <v>720</v>
      </c>
      <c r="F79" s="36">
        <v>50</v>
      </c>
      <c r="G79" s="42">
        <f t="shared" si="2"/>
        <v>36000</v>
      </c>
      <c r="H79" s="36"/>
      <c r="I79" s="68" t="s">
        <v>507</v>
      </c>
      <c r="J79" s="68" t="s">
        <v>508</v>
      </c>
      <c r="K79" s="68" t="s">
        <v>506</v>
      </c>
    </row>
    <row r="80" spans="1:11" ht="33.75" customHeight="1" x14ac:dyDescent="0.3">
      <c r="A80" s="38">
        <v>74</v>
      </c>
      <c r="B80" s="7" t="s">
        <v>222</v>
      </c>
      <c r="C80" s="7" t="s">
        <v>435</v>
      </c>
      <c r="D80" s="36" t="s">
        <v>33</v>
      </c>
      <c r="E80" s="38">
        <v>720</v>
      </c>
      <c r="F80" s="36">
        <v>50</v>
      </c>
      <c r="G80" s="42">
        <f t="shared" si="2"/>
        <v>36000</v>
      </c>
      <c r="H80" s="36"/>
      <c r="I80" s="68" t="s">
        <v>507</v>
      </c>
      <c r="J80" s="68" t="s">
        <v>508</v>
      </c>
      <c r="K80" s="68" t="s">
        <v>506</v>
      </c>
    </row>
    <row r="81" spans="1:11" ht="41.25" customHeight="1" x14ac:dyDescent="0.3">
      <c r="A81" s="38">
        <v>75</v>
      </c>
      <c r="B81" s="3" t="s">
        <v>49</v>
      </c>
      <c r="C81" s="3" t="s">
        <v>210</v>
      </c>
      <c r="D81" s="38" t="s">
        <v>46</v>
      </c>
      <c r="E81" s="38">
        <v>135</v>
      </c>
      <c r="F81" s="36">
        <v>25000</v>
      </c>
      <c r="G81" s="42">
        <f t="shared" si="2"/>
        <v>3375000</v>
      </c>
      <c r="H81" s="39"/>
      <c r="I81" s="68" t="s">
        <v>507</v>
      </c>
      <c r="J81" s="68" t="s">
        <v>508</v>
      </c>
      <c r="K81" s="68" t="s">
        <v>506</v>
      </c>
    </row>
    <row r="82" spans="1:11" ht="77.25" customHeight="1" x14ac:dyDescent="0.25">
      <c r="A82" s="38">
        <v>76</v>
      </c>
      <c r="B82" s="11" t="s">
        <v>37</v>
      </c>
      <c r="C82" s="9" t="s">
        <v>409</v>
      </c>
      <c r="D82" s="36" t="s">
        <v>33</v>
      </c>
      <c r="E82" s="38">
        <v>9800</v>
      </c>
      <c r="F82" s="36">
        <v>300</v>
      </c>
      <c r="G82" s="42">
        <f t="shared" si="2"/>
        <v>2940000</v>
      </c>
      <c r="H82" s="39"/>
      <c r="I82" s="68" t="s">
        <v>507</v>
      </c>
      <c r="J82" s="68" t="s">
        <v>508</v>
      </c>
      <c r="K82" s="68" t="s">
        <v>506</v>
      </c>
    </row>
    <row r="83" spans="1:11" ht="40.5" customHeight="1" x14ac:dyDescent="0.3">
      <c r="A83" s="38">
        <v>77</v>
      </c>
      <c r="B83" s="9" t="s">
        <v>189</v>
      </c>
      <c r="C83" s="12" t="s">
        <v>202</v>
      </c>
      <c r="D83" s="36" t="s">
        <v>42</v>
      </c>
      <c r="E83" s="38">
        <v>200000</v>
      </c>
      <c r="F83" s="36">
        <v>2</v>
      </c>
      <c r="G83" s="42">
        <f t="shared" si="2"/>
        <v>400000</v>
      </c>
      <c r="H83" s="36"/>
      <c r="I83" s="68" t="s">
        <v>507</v>
      </c>
      <c r="J83" s="68" t="s">
        <v>508</v>
      </c>
      <c r="K83" s="68" t="s">
        <v>506</v>
      </c>
    </row>
    <row r="84" spans="1:11" ht="40.5" customHeight="1" x14ac:dyDescent="0.3">
      <c r="A84" s="38">
        <v>78</v>
      </c>
      <c r="B84" s="9" t="s">
        <v>189</v>
      </c>
      <c r="C84" s="12" t="s">
        <v>203</v>
      </c>
      <c r="D84" s="36" t="s">
        <v>42</v>
      </c>
      <c r="E84" s="38">
        <v>167400</v>
      </c>
      <c r="F84" s="36">
        <v>2</v>
      </c>
      <c r="G84" s="42">
        <f t="shared" si="2"/>
        <v>334800</v>
      </c>
      <c r="H84" s="36"/>
      <c r="I84" s="68" t="s">
        <v>507</v>
      </c>
      <c r="J84" s="68" t="s">
        <v>508</v>
      </c>
      <c r="K84" s="68" t="s">
        <v>506</v>
      </c>
    </row>
    <row r="85" spans="1:11" ht="40.5" customHeight="1" x14ac:dyDescent="0.3">
      <c r="A85" s="38">
        <v>79</v>
      </c>
      <c r="B85" s="9" t="s">
        <v>189</v>
      </c>
      <c r="C85" s="12" t="s">
        <v>204</v>
      </c>
      <c r="D85" s="36" t="s">
        <v>42</v>
      </c>
      <c r="E85" s="38">
        <v>121600</v>
      </c>
      <c r="F85" s="36">
        <v>2</v>
      </c>
      <c r="G85" s="42">
        <f t="shared" si="2"/>
        <v>243200</v>
      </c>
      <c r="H85" s="36"/>
      <c r="I85" s="68" t="s">
        <v>507</v>
      </c>
      <c r="J85" s="68" t="s">
        <v>508</v>
      </c>
      <c r="K85" s="68" t="s">
        <v>506</v>
      </c>
    </row>
    <row r="86" spans="1:11" ht="40.5" customHeight="1" x14ac:dyDescent="0.3">
      <c r="A86" s="38">
        <v>80</v>
      </c>
      <c r="B86" s="9" t="s">
        <v>189</v>
      </c>
      <c r="C86" s="12" t="s">
        <v>205</v>
      </c>
      <c r="D86" s="36" t="s">
        <v>42</v>
      </c>
      <c r="E86" s="38">
        <v>74000</v>
      </c>
      <c r="F86" s="36">
        <v>2</v>
      </c>
      <c r="G86" s="42">
        <f t="shared" si="2"/>
        <v>148000</v>
      </c>
      <c r="H86" s="36"/>
      <c r="I86" s="68" t="s">
        <v>507</v>
      </c>
      <c r="J86" s="68" t="s">
        <v>508</v>
      </c>
      <c r="K86" s="68" t="s">
        <v>506</v>
      </c>
    </row>
    <row r="87" spans="1:11" ht="40.5" customHeight="1" x14ac:dyDescent="0.3">
      <c r="A87" s="38">
        <v>81</v>
      </c>
      <c r="B87" s="9" t="s">
        <v>189</v>
      </c>
      <c r="C87" s="12" t="s">
        <v>206</v>
      </c>
      <c r="D87" s="36" t="s">
        <v>42</v>
      </c>
      <c r="E87" s="38">
        <v>48000</v>
      </c>
      <c r="F87" s="36">
        <v>2</v>
      </c>
      <c r="G87" s="42">
        <f t="shared" si="2"/>
        <v>96000</v>
      </c>
      <c r="H87" s="36"/>
      <c r="I87" s="68" t="s">
        <v>507</v>
      </c>
      <c r="J87" s="68" t="s">
        <v>508</v>
      </c>
      <c r="K87" s="68" t="s">
        <v>506</v>
      </c>
    </row>
    <row r="88" spans="1:11" ht="40.5" customHeight="1" x14ac:dyDescent="0.3">
      <c r="A88" s="38">
        <v>82</v>
      </c>
      <c r="B88" s="9" t="s">
        <v>189</v>
      </c>
      <c r="C88" s="12" t="s">
        <v>207</v>
      </c>
      <c r="D88" s="36" t="s">
        <v>42</v>
      </c>
      <c r="E88" s="38">
        <v>119000</v>
      </c>
      <c r="F88" s="36">
        <v>2</v>
      </c>
      <c r="G88" s="42">
        <f t="shared" si="2"/>
        <v>238000</v>
      </c>
      <c r="H88" s="36"/>
      <c r="I88" s="68" t="s">
        <v>507</v>
      </c>
      <c r="J88" s="68" t="s">
        <v>508</v>
      </c>
      <c r="K88" s="68" t="s">
        <v>506</v>
      </c>
    </row>
    <row r="89" spans="1:11" ht="40.5" customHeight="1" x14ac:dyDescent="0.3">
      <c r="A89" s="38">
        <v>83</v>
      </c>
      <c r="B89" s="9" t="s">
        <v>189</v>
      </c>
      <c r="C89" s="12" t="s">
        <v>208</v>
      </c>
      <c r="D89" s="36" t="s">
        <v>42</v>
      </c>
      <c r="E89" s="38">
        <v>142000</v>
      </c>
      <c r="F89" s="36">
        <v>2</v>
      </c>
      <c r="G89" s="42">
        <f t="shared" si="2"/>
        <v>284000</v>
      </c>
      <c r="H89" s="36"/>
      <c r="I89" s="68" t="s">
        <v>507</v>
      </c>
      <c r="J89" s="68" t="s">
        <v>508</v>
      </c>
      <c r="K89" s="68" t="s">
        <v>506</v>
      </c>
    </row>
    <row r="90" spans="1:11" ht="40.5" customHeight="1" x14ac:dyDescent="0.3">
      <c r="A90" s="38">
        <v>84</v>
      </c>
      <c r="B90" s="12" t="s">
        <v>191</v>
      </c>
      <c r="C90" s="9" t="s">
        <v>198</v>
      </c>
      <c r="D90" s="36" t="s">
        <v>33</v>
      </c>
      <c r="E90" s="38">
        <v>35</v>
      </c>
      <c r="F90" s="36">
        <v>5000</v>
      </c>
      <c r="G90" s="42">
        <f t="shared" si="2"/>
        <v>175000</v>
      </c>
      <c r="H90" s="39"/>
      <c r="I90" s="68" t="s">
        <v>507</v>
      </c>
      <c r="J90" s="68" t="s">
        <v>508</v>
      </c>
      <c r="K90" s="68" t="s">
        <v>506</v>
      </c>
    </row>
    <row r="91" spans="1:11" ht="40.5" customHeight="1" x14ac:dyDescent="0.3">
      <c r="A91" s="38">
        <v>85</v>
      </c>
      <c r="B91" s="12" t="s">
        <v>191</v>
      </c>
      <c r="C91" s="9" t="s">
        <v>195</v>
      </c>
      <c r="D91" s="36" t="s">
        <v>33</v>
      </c>
      <c r="E91" s="38">
        <v>35</v>
      </c>
      <c r="F91" s="36">
        <v>5000</v>
      </c>
      <c r="G91" s="42">
        <f t="shared" si="2"/>
        <v>175000</v>
      </c>
      <c r="H91" s="39"/>
      <c r="I91" s="68" t="s">
        <v>507</v>
      </c>
      <c r="J91" s="68" t="s">
        <v>508</v>
      </c>
      <c r="K91" s="68" t="s">
        <v>506</v>
      </c>
    </row>
    <row r="92" spans="1:11" ht="40.5" customHeight="1" x14ac:dyDescent="0.3">
      <c r="A92" s="38">
        <v>86</v>
      </c>
      <c r="B92" s="12" t="s">
        <v>191</v>
      </c>
      <c r="C92" s="9" t="s">
        <v>196</v>
      </c>
      <c r="D92" s="36" t="s">
        <v>33</v>
      </c>
      <c r="E92" s="38">
        <v>35</v>
      </c>
      <c r="F92" s="36">
        <v>5000</v>
      </c>
      <c r="G92" s="42">
        <f t="shared" si="2"/>
        <v>175000</v>
      </c>
      <c r="H92" s="39"/>
      <c r="I92" s="68" t="s">
        <v>507</v>
      </c>
      <c r="J92" s="68" t="s">
        <v>508</v>
      </c>
      <c r="K92" s="68" t="s">
        <v>506</v>
      </c>
    </row>
    <row r="93" spans="1:11" ht="40.5" customHeight="1" x14ac:dyDescent="0.3">
      <c r="A93" s="38">
        <v>87</v>
      </c>
      <c r="B93" s="12" t="s">
        <v>191</v>
      </c>
      <c r="C93" s="9" t="s">
        <v>197</v>
      </c>
      <c r="D93" s="36" t="s">
        <v>33</v>
      </c>
      <c r="E93" s="38">
        <v>35</v>
      </c>
      <c r="F93" s="36">
        <v>5000</v>
      </c>
      <c r="G93" s="42">
        <f t="shared" si="2"/>
        <v>175000</v>
      </c>
      <c r="H93" s="39"/>
      <c r="I93" s="68" t="s">
        <v>507</v>
      </c>
      <c r="J93" s="68" t="s">
        <v>508</v>
      </c>
      <c r="K93" s="68" t="s">
        <v>506</v>
      </c>
    </row>
    <row r="94" spans="1:11" ht="78" customHeight="1" x14ac:dyDescent="0.25">
      <c r="A94" s="38">
        <v>88</v>
      </c>
      <c r="B94" s="15" t="s">
        <v>178</v>
      </c>
      <c r="C94" s="15" t="s">
        <v>242</v>
      </c>
      <c r="D94" s="36" t="s">
        <v>33</v>
      </c>
      <c r="E94" s="43">
        <v>19000</v>
      </c>
      <c r="F94" s="13">
        <v>20</v>
      </c>
      <c r="G94" s="42">
        <f t="shared" si="2"/>
        <v>380000</v>
      </c>
      <c r="H94" s="13"/>
      <c r="I94" s="68" t="s">
        <v>507</v>
      </c>
      <c r="J94" s="68" t="s">
        <v>508</v>
      </c>
      <c r="K94" s="68" t="s">
        <v>506</v>
      </c>
    </row>
    <row r="95" spans="1:11" ht="42" customHeight="1" x14ac:dyDescent="0.3">
      <c r="A95" s="38">
        <v>89</v>
      </c>
      <c r="B95" s="22" t="s">
        <v>437</v>
      </c>
      <c r="C95" s="21" t="s">
        <v>438</v>
      </c>
      <c r="D95" s="36" t="s">
        <v>26</v>
      </c>
      <c r="E95" s="43">
        <v>340000</v>
      </c>
      <c r="F95" s="13">
        <v>2</v>
      </c>
      <c r="G95" s="42">
        <f t="shared" si="2"/>
        <v>680000</v>
      </c>
      <c r="H95" s="13"/>
      <c r="I95" s="68" t="s">
        <v>507</v>
      </c>
      <c r="J95" s="68" t="s">
        <v>508</v>
      </c>
      <c r="K95" s="68" t="s">
        <v>506</v>
      </c>
    </row>
    <row r="96" spans="1:11" ht="63.75" customHeight="1" x14ac:dyDescent="0.3">
      <c r="A96" s="38">
        <v>90</v>
      </c>
      <c r="B96" s="31" t="s">
        <v>135</v>
      </c>
      <c r="C96" s="12" t="s">
        <v>436</v>
      </c>
      <c r="D96" s="36" t="s">
        <v>33</v>
      </c>
      <c r="E96" s="38">
        <v>1500</v>
      </c>
      <c r="F96" s="36">
        <v>800</v>
      </c>
      <c r="G96" s="42">
        <f t="shared" si="2"/>
        <v>1200000</v>
      </c>
      <c r="H96" s="36"/>
      <c r="I96" s="68" t="s">
        <v>507</v>
      </c>
      <c r="J96" s="68" t="s">
        <v>508</v>
      </c>
      <c r="K96" s="68" t="s">
        <v>506</v>
      </c>
    </row>
    <row r="97" spans="1:11" ht="157.5" customHeight="1" x14ac:dyDescent="0.3">
      <c r="A97" s="38">
        <v>91</v>
      </c>
      <c r="B97" s="21" t="s">
        <v>244</v>
      </c>
      <c r="C97" s="20" t="s">
        <v>440</v>
      </c>
      <c r="D97" s="36" t="s">
        <v>33</v>
      </c>
      <c r="E97" s="38">
        <v>50000</v>
      </c>
      <c r="F97" s="13">
        <v>15</v>
      </c>
      <c r="G97" s="42">
        <f t="shared" si="2"/>
        <v>750000</v>
      </c>
      <c r="H97" s="13"/>
      <c r="I97" s="68" t="s">
        <v>507</v>
      </c>
      <c r="J97" s="68" t="s">
        <v>508</v>
      </c>
      <c r="K97" s="68" t="s">
        <v>506</v>
      </c>
    </row>
    <row r="98" spans="1:11" ht="147.75" customHeight="1" x14ac:dyDescent="0.3">
      <c r="A98" s="38">
        <v>92</v>
      </c>
      <c r="B98" s="21" t="s">
        <v>243</v>
      </c>
      <c r="C98" s="20" t="s">
        <v>441</v>
      </c>
      <c r="D98" s="36" t="s">
        <v>33</v>
      </c>
      <c r="E98" s="38">
        <v>60000</v>
      </c>
      <c r="F98" s="13">
        <v>15</v>
      </c>
      <c r="G98" s="42">
        <f t="shared" si="2"/>
        <v>900000</v>
      </c>
      <c r="H98" s="13"/>
      <c r="I98" s="68" t="s">
        <v>507</v>
      </c>
      <c r="J98" s="68" t="s">
        <v>508</v>
      </c>
      <c r="K98" s="68" t="s">
        <v>506</v>
      </c>
    </row>
    <row r="99" spans="1:11" ht="54.75" customHeight="1" x14ac:dyDescent="0.3">
      <c r="A99" s="38">
        <v>93</v>
      </c>
      <c r="B99" s="33" t="s">
        <v>126</v>
      </c>
      <c r="C99" s="3" t="s">
        <v>127</v>
      </c>
      <c r="D99" s="36" t="s">
        <v>33</v>
      </c>
      <c r="E99" s="38">
        <v>78</v>
      </c>
      <c r="F99" s="36">
        <v>2000</v>
      </c>
      <c r="G99" s="42">
        <f t="shared" si="2"/>
        <v>156000</v>
      </c>
      <c r="H99" s="39"/>
      <c r="I99" s="68" t="s">
        <v>507</v>
      </c>
      <c r="J99" s="68" t="s">
        <v>508</v>
      </c>
      <c r="K99" s="68" t="s">
        <v>506</v>
      </c>
    </row>
    <row r="100" spans="1:11" ht="40.5" customHeight="1" x14ac:dyDescent="0.25">
      <c r="A100" s="38">
        <v>94</v>
      </c>
      <c r="B100" s="11" t="s">
        <v>50</v>
      </c>
      <c r="C100" s="9" t="s">
        <v>58</v>
      </c>
      <c r="D100" s="36" t="s">
        <v>26</v>
      </c>
      <c r="E100" s="38">
        <v>123500</v>
      </c>
      <c r="F100" s="36">
        <v>100</v>
      </c>
      <c r="G100" s="42">
        <f t="shared" si="2"/>
        <v>12350000</v>
      </c>
      <c r="H100" s="39"/>
      <c r="I100" s="68" t="s">
        <v>507</v>
      </c>
      <c r="J100" s="68" t="s">
        <v>508</v>
      </c>
      <c r="K100" s="68" t="s">
        <v>506</v>
      </c>
    </row>
    <row r="101" spans="1:11" ht="30" customHeight="1" x14ac:dyDescent="0.3">
      <c r="A101" s="38">
        <v>95</v>
      </c>
      <c r="B101" s="31" t="s">
        <v>117</v>
      </c>
      <c r="C101" s="10" t="s">
        <v>118</v>
      </c>
      <c r="D101" s="36" t="s">
        <v>33</v>
      </c>
      <c r="E101" s="38">
        <v>1250</v>
      </c>
      <c r="F101" s="36">
        <v>300</v>
      </c>
      <c r="G101" s="42">
        <f t="shared" si="2"/>
        <v>375000</v>
      </c>
      <c r="H101" s="39"/>
      <c r="I101" s="68" t="s">
        <v>507</v>
      </c>
      <c r="J101" s="68" t="s">
        <v>508</v>
      </c>
      <c r="K101" s="68" t="s">
        <v>506</v>
      </c>
    </row>
    <row r="102" spans="1:11" ht="58.5" customHeight="1" x14ac:dyDescent="0.3">
      <c r="A102" s="38">
        <v>96</v>
      </c>
      <c r="B102" s="31" t="s">
        <v>119</v>
      </c>
      <c r="C102" s="12" t="s">
        <v>136</v>
      </c>
      <c r="D102" s="36" t="s">
        <v>33</v>
      </c>
      <c r="E102" s="38">
        <v>5700</v>
      </c>
      <c r="F102" s="36">
        <v>50</v>
      </c>
      <c r="G102" s="42">
        <f t="shared" si="2"/>
        <v>285000</v>
      </c>
      <c r="H102" s="36"/>
      <c r="I102" s="68" t="s">
        <v>507</v>
      </c>
      <c r="J102" s="68" t="s">
        <v>508</v>
      </c>
      <c r="K102" s="68" t="s">
        <v>506</v>
      </c>
    </row>
    <row r="103" spans="1:11" ht="86.25" customHeight="1" x14ac:dyDescent="0.3">
      <c r="A103" s="38">
        <v>97</v>
      </c>
      <c r="B103" s="31" t="s">
        <v>217</v>
      </c>
      <c r="C103" s="31" t="s">
        <v>217</v>
      </c>
      <c r="D103" s="44" t="s">
        <v>33</v>
      </c>
      <c r="E103" s="45">
        <v>22000</v>
      </c>
      <c r="F103" s="36">
        <v>40</v>
      </c>
      <c r="G103" s="42">
        <f t="shared" si="2"/>
        <v>880000</v>
      </c>
      <c r="H103" s="36"/>
      <c r="I103" s="68" t="s">
        <v>507</v>
      </c>
      <c r="J103" s="68" t="s">
        <v>508</v>
      </c>
      <c r="K103" s="68" t="s">
        <v>506</v>
      </c>
    </row>
    <row r="104" spans="1:11" ht="103.5" customHeight="1" x14ac:dyDescent="0.3">
      <c r="A104" s="38">
        <v>98</v>
      </c>
      <c r="B104" s="12" t="s">
        <v>218</v>
      </c>
      <c r="C104" s="31" t="s">
        <v>219</v>
      </c>
      <c r="D104" s="44" t="s">
        <v>33</v>
      </c>
      <c r="E104" s="45">
        <v>3500</v>
      </c>
      <c r="F104" s="36">
        <v>40</v>
      </c>
      <c r="G104" s="42">
        <f t="shared" si="2"/>
        <v>140000</v>
      </c>
      <c r="H104" s="36"/>
      <c r="I104" s="68" t="s">
        <v>507</v>
      </c>
      <c r="J104" s="68" t="s">
        <v>508</v>
      </c>
      <c r="K104" s="68" t="s">
        <v>506</v>
      </c>
    </row>
    <row r="105" spans="1:11" ht="43.5" customHeight="1" x14ac:dyDescent="0.3">
      <c r="A105" s="38">
        <v>99</v>
      </c>
      <c r="B105" s="7" t="s">
        <v>161</v>
      </c>
      <c r="C105" s="7" t="s">
        <v>194</v>
      </c>
      <c r="D105" s="41" t="s">
        <v>33</v>
      </c>
      <c r="E105" s="38">
        <v>3100</v>
      </c>
      <c r="F105" s="36">
        <v>200</v>
      </c>
      <c r="G105" s="42">
        <f t="shared" si="2"/>
        <v>620000</v>
      </c>
      <c r="H105" s="39"/>
      <c r="I105" s="68" t="s">
        <v>507</v>
      </c>
      <c r="J105" s="68" t="s">
        <v>508</v>
      </c>
      <c r="K105" s="68" t="s">
        <v>506</v>
      </c>
    </row>
    <row r="106" spans="1:11" ht="36.75" customHeight="1" x14ac:dyDescent="0.3">
      <c r="A106" s="38">
        <v>100</v>
      </c>
      <c r="B106" s="7" t="s">
        <v>245</v>
      </c>
      <c r="C106" s="7" t="s">
        <v>246</v>
      </c>
      <c r="D106" s="41" t="s">
        <v>33</v>
      </c>
      <c r="E106" s="38">
        <v>19250</v>
      </c>
      <c r="F106" s="36">
        <v>4</v>
      </c>
      <c r="G106" s="42">
        <f t="shared" si="2"/>
        <v>77000</v>
      </c>
      <c r="H106" s="39"/>
      <c r="I106" s="68" t="s">
        <v>507</v>
      </c>
      <c r="J106" s="68" t="s">
        <v>508</v>
      </c>
      <c r="K106" s="68" t="s">
        <v>506</v>
      </c>
    </row>
    <row r="107" spans="1:11" ht="182.25" customHeight="1" x14ac:dyDescent="0.3">
      <c r="A107" s="38">
        <v>101</v>
      </c>
      <c r="B107" s="33" t="s">
        <v>356</v>
      </c>
      <c r="C107" s="3" t="s">
        <v>371</v>
      </c>
      <c r="D107" s="41" t="s">
        <v>33</v>
      </c>
      <c r="E107" s="41">
        <v>40000</v>
      </c>
      <c r="F107" s="54">
        <v>50</v>
      </c>
      <c r="G107" s="42">
        <f t="shared" si="2"/>
        <v>2000000</v>
      </c>
      <c r="H107" s="39"/>
      <c r="I107" s="68" t="s">
        <v>507</v>
      </c>
      <c r="J107" s="68" t="s">
        <v>508</v>
      </c>
      <c r="K107" s="68" t="s">
        <v>506</v>
      </c>
    </row>
    <row r="108" spans="1:11" ht="114.75" customHeight="1" x14ac:dyDescent="0.3">
      <c r="A108" s="38">
        <v>102</v>
      </c>
      <c r="B108" s="33" t="s">
        <v>356</v>
      </c>
      <c r="C108" s="3" t="s">
        <v>372</v>
      </c>
      <c r="D108" s="41" t="s">
        <v>33</v>
      </c>
      <c r="E108" s="41">
        <v>40000</v>
      </c>
      <c r="F108" s="54">
        <v>50</v>
      </c>
      <c r="G108" s="42">
        <f t="shared" si="2"/>
        <v>2000000</v>
      </c>
      <c r="H108" s="39"/>
      <c r="I108" s="68" t="s">
        <v>507</v>
      </c>
      <c r="J108" s="68" t="s">
        <v>508</v>
      </c>
      <c r="K108" s="68" t="s">
        <v>506</v>
      </c>
    </row>
    <row r="109" spans="1:11" ht="39" customHeight="1" x14ac:dyDescent="0.3">
      <c r="A109" s="38">
        <v>103</v>
      </c>
      <c r="B109" s="31" t="s">
        <v>356</v>
      </c>
      <c r="C109" s="55" t="s">
        <v>357</v>
      </c>
      <c r="D109" s="41" t="s">
        <v>33</v>
      </c>
      <c r="E109" s="41">
        <v>40000</v>
      </c>
      <c r="F109" s="54">
        <v>50</v>
      </c>
      <c r="G109" s="42">
        <f t="shared" si="2"/>
        <v>2000000</v>
      </c>
      <c r="H109" s="39"/>
      <c r="I109" s="68" t="s">
        <v>507</v>
      </c>
      <c r="J109" s="68" t="s">
        <v>508</v>
      </c>
      <c r="K109" s="68" t="s">
        <v>506</v>
      </c>
    </row>
    <row r="110" spans="1:11" ht="39" customHeight="1" x14ac:dyDescent="0.3">
      <c r="A110" s="38">
        <v>104</v>
      </c>
      <c r="B110" s="31" t="s">
        <v>356</v>
      </c>
      <c r="C110" s="3" t="s">
        <v>358</v>
      </c>
      <c r="D110" s="41" t="s">
        <v>33</v>
      </c>
      <c r="E110" s="41">
        <v>40000</v>
      </c>
      <c r="F110" s="54">
        <v>50</v>
      </c>
      <c r="G110" s="42">
        <f t="shared" si="2"/>
        <v>2000000</v>
      </c>
      <c r="H110" s="39"/>
      <c r="I110" s="68" t="s">
        <v>507</v>
      </c>
      <c r="J110" s="68" t="s">
        <v>508</v>
      </c>
      <c r="K110" s="68" t="s">
        <v>506</v>
      </c>
    </row>
    <row r="111" spans="1:11" ht="39" customHeight="1" x14ac:dyDescent="0.3">
      <c r="A111" s="38">
        <v>105</v>
      </c>
      <c r="B111" s="31" t="s">
        <v>359</v>
      </c>
      <c r="C111" s="3" t="s">
        <v>360</v>
      </c>
      <c r="D111" s="41" t="s">
        <v>33</v>
      </c>
      <c r="E111" s="41">
        <v>9800</v>
      </c>
      <c r="F111" s="54">
        <v>20</v>
      </c>
      <c r="G111" s="42">
        <f t="shared" si="2"/>
        <v>196000</v>
      </c>
      <c r="H111" s="39"/>
      <c r="I111" s="68" t="s">
        <v>507</v>
      </c>
      <c r="J111" s="68" t="s">
        <v>508</v>
      </c>
      <c r="K111" s="68" t="s">
        <v>506</v>
      </c>
    </row>
    <row r="112" spans="1:11" ht="39" customHeight="1" x14ac:dyDescent="0.3">
      <c r="A112" s="38">
        <v>106</v>
      </c>
      <c r="B112" s="31" t="s">
        <v>359</v>
      </c>
      <c r="C112" s="3" t="s">
        <v>361</v>
      </c>
      <c r="D112" s="41" t="s">
        <v>33</v>
      </c>
      <c r="E112" s="41">
        <v>9800</v>
      </c>
      <c r="F112" s="54">
        <v>20</v>
      </c>
      <c r="G112" s="42">
        <f t="shared" si="2"/>
        <v>196000</v>
      </c>
      <c r="H112" s="39"/>
      <c r="I112" s="68" t="s">
        <v>507</v>
      </c>
      <c r="J112" s="68" t="s">
        <v>508</v>
      </c>
      <c r="K112" s="68" t="s">
        <v>506</v>
      </c>
    </row>
    <row r="113" spans="1:11" ht="39" customHeight="1" x14ac:dyDescent="0.3">
      <c r="A113" s="38">
        <v>107</v>
      </c>
      <c r="B113" s="31" t="s">
        <v>359</v>
      </c>
      <c r="C113" s="3" t="s">
        <v>362</v>
      </c>
      <c r="D113" s="41" t="s">
        <v>33</v>
      </c>
      <c r="E113" s="41">
        <v>9800</v>
      </c>
      <c r="F113" s="54">
        <v>20</v>
      </c>
      <c r="G113" s="42">
        <f t="shared" si="2"/>
        <v>196000</v>
      </c>
      <c r="H113" s="39"/>
      <c r="I113" s="68" t="s">
        <v>507</v>
      </c>
      <c r="J113" s="68" t="s">
        <v>508</v>
      </c>
      <c r="K113" s="68" t="s">
        <v>506</v>
      </c>
    </row>
    <row r="114" spans="1:11" ht="39" customHeight="1" x14ac:dyDescent="0.3">
      <c r="A114" s="38">
        <v>108</v>
      </c>
      <c r="B114" s="31" t="s">
        <v>359</v>
      </c>
      <c r="C114" s="3" t="s">
        <v>367</v>
      </c>
      <c r="D114" s="41" t="s">
        <v>33</v>
      </c>
      <c r="E114" s="41">
        <v>9800</v>
      </c>
      <c r="F114" s="54">
        <v>20</v>
      </c>
      <c r="G114" s="42">
        <f t="shared" si="2"/>
        <v>196000</v>
      </c>
      <c r="H114" s="39"/>
      <c r="I114" s="68" t="s">
        <v>507</v>
      </c>
      <c r="J114" s="68" t="s">
        <v>508</v>
      </c>
      <c r="K114" s="68" t="s">
        <v>506</v>
      </c>
    </row>
    <row r="115" spans="1:11" ht="39" customHeight="1" x14ac:dyDescent="0.3">
      <c r="A115" s="38">
        <v>109</v>
      </c>
      <c r="B115" s="31" t="s">
        <v>359</v>
      </c>
      <c r="C115" s="3" t="s">
        <v>368</v>
      </c>
      <c r="D115" s="41" t="s">
        <v>33</v>
      </c>
      <c r="E115" s="41">
        <v>9800</v>
      </c>
      <c r="F115" s="54">
        <v>20</v>
      </c>
      <c r="G115" s="42">
        <f t="shared" si="2"/>
        <v>196000</v>
      </c>
      <c r="H115" s="39"/>
      <c r="I115" s="68" t="s">
        <v>507</v>
      </c>
      <c r="J115" s="68" t="s">
        <v>508</v>
      </c>
      <c r="K115" s="68" t="s">
        <v>506</v>
      </c>
    </row>
    <row r="116" spans="1:11" ht="49.5" customHeight="1" x14ac:dyDescent="0.3">
      <c r="A116" s="38">
        <v>110</v>
      </c>
      <c r="B116" s="8" t="s">
        <v>369</v>
      </c>
      <c r="C116" s="3" t="s">
        <v>406</v>
      </c>
      <c r="D116" s="41" t="s">
        <v>33</v>
      </c>
      <c r="E116" s="41">
        <v>2000</v>
      </c>
      <c r="F116" s="54">
        <v>20</v>
      </c>
      <c r="G116" s="42">
        <f t="shared" si="2"/>
        <v>40000</v>
      </c>
      <c r="H116" s="39"/>
      <c r="I116" s="68" t="s">
        <v>507</v>
      </c>
      <c r="J116" s="68" t="s">
        <v>508</v>
      </c>
      <c r="K116" s="68" t="s">
        <v>506</v>
      </c>
    </row>
    <row r="117" spans="1:11" ht="39" customHeight="1" x14ac:dyDescent="0.3">
      <c r="A117" s="38">
        <v>111</v>
      </c>
      <c r="B117" s="8" t="s">
        <v>369</v>
      </c>
      <c r="C117" s="3" t="s">
        <v>407</v>
      </c>
      <c r="D117" s="41" t="s">
        <v>33</v>
      </c>
      <c r="E117" s="41">
        <v>2000</v>
      </c>
      <c r="F117" s="54">
        <v>20</v>
      </c>
      <c r="G117" s="42">
        <f t="shared" si="2"/>
        <v>40000</v>
      </c>
      <c r="H117" s="39"/>
      <c r="I117" s="68" t="s">
        <v>507</v>
      </c>
      <c r="J117" s="68" t="s">
        <v>508</v>
      </c>
      <c r="K117" s="68" t="s">
        <v>506</v>
      </c>
    </row>
    <row r="118" spans="1:11" ht="39" customHeight="1" x14ac:dyDescent="0.3">
      <c r="A118" s="38">
        <v>112</v>
      </c>
      <c r="B118" s="8" t="s">
        <v>370</v>
      </c>
      <c r="C118" s="3" t="s">
        <v>403</v>
      </c>
      <c r="D118" s="41" t="s">
        <v>33</v>
      </c>
      <c r="E118" s="41">
        <v>1200</v>
      </c>
      <c r="F118" s="54">
        <v>20</v>
      </c>
      <c r="G118" s="42">
        <f t="shared" si="2"/>
        <v>24000</v>
      </c>
      <c r="H118" s="39"/>
      <c r="I118" s="68" t="s">
        <v>507</v>
      </c>
      <c r="J118" s="68" t="s">
        <v>508</v>
      </c>
      <c r="K118" s="68" t="s">
        <v>506</v>
      </c>
    </row>
    <row r="119" spans="1:11" ht="39" customHeight="1" x14ac:dyDescent="0.3">
      <c r="A119" s="38">
        <v>113</v>
      </c>
      <c r="B119" s="8" t="s">
        <v>370</v>
      </c>
      <c r="C119" s="3" t="s">
        <v>405</v>
      </c>
      <c r="D119" s="41" t="s">
        <v>33</v>
      </c>
      <c r="E119" s="41">
        <v>1200</v>
      </c>
      <c r="F119" s="54">
        <v>20</v>
      </c>
      <c r="G119" s="42">
        <f t="shared" si="2"/>
        <v>24000</v>
      </c>
      <c r="H119" s="39"/>
      <c r="I119" s="68" t="s">
        <v>507</v>
      </c>
      <c r="J119" s="68" t="s">
        <v>508</v>
      </c>
      <c r="K119" s="68" t="s">
        <v>506</v>
      </c>
    </row>
    <row r="120" spans="1:11" ht="47.25" customHeight="1" x14ac:dyDescent="0.3">
      <c r="A120" s="38">
        <v>114</v>
      </c>
      <c r="B120" s="8" t="s">
        <v>370</v>
      </c>
      <c r="C120" s="3" t="s">
        <v>404</v>
      </c>
      <c r="D120" s="41" t="s">
        <v>33</v>
      </c>
      <c r="E120" s="41">
        <v>1200</v>
      </c>
      <c r="F120" s="54">
        <v>20</v>
      </c>
      <c r="G120" s="42">
        <f t="shared" si="2"/>
        <v>24000</v>
      </c>
      <c r="H120" s="39"/>
      <c r="I120" s="68" t="s">
        <v>507</v>
      </c>
      <c r="J120" s="68" t="s">
        <v>508</v>
      </c>
      <c r="K120" s="68" t="s">
        <v>506</v>
      </c>
    </row>
    <row r="121" spans="1:11" ht="51" customHeight="1" x14ac:dyDescent="0.3">
      <c r="A121" s="38">
        <v>115</v>
      </c>
      <c r="B121" s="6" t="s">
        <v>373</v>
      </c>
      <c r="C121" s="3" t="s">
        <v>374</v>
      </c>
      <c r="D121" s="41" t="s">
        <v>33</v>
      </c>
      <c r="E121" s="41">
        <v>8200</v>
      </c>
      <c r="F121" s="54">
        <v>10</v>
      </c>
      <c r="G121" s="42">
        <f t="shared" si="2"/>
        <v>82000</v>
      </c>
      <c r="H121" s="39"/>
      <c r="I121" s="68" t="s">
        <v>507</v>
      </c>
      <c r="J121" s="68" t="s">
        <v>508</v>
      </c>
      <c r="K121" s="68" t="s">
        <v>506</v>
      </c>
    </row>
    <row r="122" spans="1:11" ht="51" customHeight="1" x14ac:dyDescent="0.3">
      <c r="A122" s="38">
        <v>116</v>
      </c>
      <c r="B122" s="6" t="s">
        <v>373</v>
      </c>
      <c r="C122" s="3" t="s">
        <v>375</v>
      </c>
      <c r="D122" s="41" t="s">
        <v>33</v>
      </c>
      <c r="E122" s="41">
        <v>8200</v>
      </c>
      <c r="F122" s="54">
        <v>10</v>
      </c>
      <c r="G122" s="42">
        <f t="shared" si="2"/>
        <v>82000</v>
      </c>
      <c r="H122" s="39"/>
      <c r="I122" s="68" t="s">
        <v>507</v>
      </c>
      <c r="J122" s="68" t="s">
        <v>508</v>
      </c>
      <c r="K122" s="68" t="s">
        <v>506</v>
      </c>
    </row>
    <row r="123" spans="1:11" ht="51" customHeight="1" x14ac:dyDescent="0.3">
      <c r="A123" s="38">
        <v>117</v>
      </c>
      <c r="B123" s="6" t="s">
        <v>373</v>
      </c>
      <c r="C123" s="3" t="s">
        <v>376</v>
      </c>
      <c r="D123" s="41" t="s">
        <v>33</v>
      </c>
      <c r="E123" s="41">
        <v>8200</v>
      </c>
      <c r="F123" s="54">
        <v>10</v>
      </c>
      <c r="G123" s="42">
        <f t="shared" si="2"/>
        <v>82000</v>
      </c>
      <c r="H123" s="39"/>
      <c r="I123" s="68" t="s">
        <v>507</v>
      </c>
      <c r="J123" s="68" t="s">
        <v>508</v>
      </c>
      <c r="K123" s="68" t="s">
        <v>506</v>
      </c>
    </row>
    <row r="124" spans="1:11" ht="51" customHeight="1" x14ac:dyDescent="0.3">
      <c r="A124" s="38">
        <v>118</v>
      </c>
      <c r="B124" s="6" t="s">
        <v>373</v>
      </c>
      <c r="C124" s="3" t="s">
        <v>377</v>
      </c>
      <c r="D124" s="41" t="s">
        <v>33</v>
      </c>
      <c r="E124" s="41">
        <v>8200</v>
      </c>
      <c r="F124" s="54">
        <v>10</v>
      </c>
      <c r="G124" s="42">
        <f t="shared" si="2"/>
        <v>82000</v>
      </c>
      <c r="H124" s="39"/>
      <c r="I124" s="68" t="s">
        <v>507</v>
      </c>
      <c r="J124" s="68" t="s">
        <v>508</v>
      </c>
      <c r="K124" s="68" t="s">
        <v>506</v>
      </c>
    </row>
    <row r="125" spans="1:11" ht="36.75" customHeight="1" x14ac:dyDescent="0.3">
      <c r="A125" s="38">
        <v>119</v>
      </c>
      <c r="B125" s="6" t="s">
        <v>378</v>
      </c>
      <c r="C125" s="3" t="s">
        <v>379</v>
      </c>
      <c r="D125" s="41" t="s">
        <v>33</v>
      </c>
      <c r="E125" s="41">
        <v>8900</v>
      </c>
      <c r="F125" s="54">
        <v>10</v>
      </c>
      <c r="G125" s="42">
        <f t="shared" si="2"/>
        <v>89000</v>
      </c>
      <c r="H125" s="39"/>
      <c r="I125" s="68" t="s">
        <v>507</v>
      </c>
      <c r="J125" s="68" t="s">
        <v>508</v>
      </c>
      <c r="K125" s="68" t="s">
        <v>506</v>
      </c>
    </row>
    <row r="126" spans="1:11" ht="36.75" customHeight="1" x14ac:dyDescent="0.3">
      <c r="A126" s="38">
        <v>120</v>
      </c>
      <c r="B126" s="6" t="s">
        <v>380</v>
      </c>
      <c r="C126" s="3" t="s">
        <v>381</v>
      </c>
      <c r="D126" s="41" t="s">
        <v>33</v>
      </c>
      <c r="E126" s="41">
        <v>97000</v>
      </c>
      <c r="F126" s="54">
        <v>3</v>
      </c>
      <c r="G126" s="42">
        <f t="shared" si="2"/>
        <v>291000</v>
      </c>
      <c r="H126" s="39"/>
      <c r="I126" s="68" t="s">
        <v>507</v>
      </c>
      <c r="J126" s="68" t="s">
        <v>508</v>
      </c>
      <c r="K126" s="68" t="s">
        <v>506</v>
      </c>
    </row>
    <row r="127" spans="1:11" ht="63.75" customHeight="1" x14ac:dyDescent="0.3">
      <c r="A127" s="38">
        <v>121</v>
      </c>
      <c r="B127" s="6" t="s">
        <v>380</v>
      </c>
      <c r="C127" s="3" t="s">
        <v>382</v>
      </c>
      <c r="D127" s="41" t="s">
        <v>33</v>
      </c>
      <c r="E127" s="38">
        <v>97000</v>
      </c>
      <c r="F127" s="38">
        <v>2</v>
      </c>
      <c r="G127" s="42">
        <f t="shared" si="2"/>
        <v>194000</v>
      </c>
      <c r="H127" s="39"/>
      <c r="I127" s="68" t="s">
        <v>507</v>
      </c>
      <c r="J127" s="68" t="s">
        <v>508</v>
      </c>
      <c r="K127" s="68" t="s">
        <v>506</v>
      </c>
    </row>
    <row r="128" spans="1:11" ht="42" customHeight="1" x14ac:dyDescent="0.3">
      <c r="A128" s="38">
        <v>122</v>
      </c>
      <c r="B128" s="31" t="s">
        <v>383</v>
      </c>
      <c r="C128" s="31" t="s">
        <v>388</v>
      </c>
      <c r="D128" s="41" t="s">
        <v>33</v>
      </c>
      <c r="E128" s="38">
        <v>2100</v>
      </c>
      <c r="F128" s="36">
        <v>10</v>
      </c>
      <c r="G128" s="42">
        <f t="shared" si="2"/>
        <v>21000</v>
      </c>
      <c r="H128" s="39"/>
      <c r="I128" s="68" t="s">
        <v>507</v>
      </c>
      <c r="J128" s="68" t="s">
        <v>508</v>
      </c>
      <c r="K128" s="68" t="s">
        <v>506</v>
      </c>
    </row>
    <row r="129" spans="1:11" ht="66.75" customHeight="1" x14ac:dyDescent="0.3">
      <c r="A129" s="38">
        <v>123</v>
      </c>
      <c r="B129" s="31" t="s">
        <v>384</v>
      </c>
      <c r="C129" s="31" t="s">
        <v>385</v>
      </c>
      <c r="D129" s="41" t="s">
        <v>33</v>
      </c>
      <c r="E129" s="38">
        <v>2100</v>
      </c>
      <c r="F129" s="36">
        <v>10</v>
      </c>
      <c r="G129" s="42">
        <f t="shared" si="2"/>
        <v>21000</v>
      </c>
      <c r="H129" s="39"/>
      <c r="I129" s="68" t="s">
        <v>507</v>
      </c>
      <c r="J129" s="68" t="s">
        <v>508</v>
      </c>
      <c r="K129" s="68" t="s">
        <v>506</v>
      </c>
    </row>
    <row r="130" spans="1:11" ht="52.5" customHeight="1" x14ac:dyDescent="0.3">
      <c r="A130" s="38">
        <v>124</v>
      </c>
      <c r="B130" s="31" t="s">
        <v>386</v>
      </c>
      <c r="C130" s="7" t="s">
        <v>387</v>
      </c>
      <c r="D130" s="41" t="s">
        <v>33</v>
      </c>
      <c r="E130" s="38">
        <v>1600</v>
      </c>
      <c r="F130" s="36">
        <v>80</v>
      </c>
      <c r="G130" s="42">
        <f t="shared" si="2"/>
        <v>128000</v>
      </c>
      <c r="H130" s="39"/>
      <c r="I130" s="68" t="s">
        <v>507</v>
      </c>
      <c r="J130" s="68" t="s">
        <v>508</v>
      </c>
      <c r="K130" s="68" t="s">
        <v>506</v>
      </c>
    </row>
    <row r="131" spans="1:11" ht="72" customHeight="1" x14ac:dyDescent="0.3">
      <c r="A131" s="38">
        <v>125</v>
      </c>
      <c r="B131" s="31" t="s">
        <v>389</v>
      </c>
      <c r="C131" s="31" t="s">
        <v>390</v>
      </c>
      <c r="D131" s="41" t="s">
        <v>33</v>
      </c>
      <c r="E131" s="38">
        <v>14000</v>
      </c>
      <c r="F131" s="36">
        <v>5</v>
      </c>
      <c r="G131" s="42">
        <f t="shared" si="2"/>
        <v>70000</v>
      </c>
      <c r="H131" s="39"/>
      <c r="I131" s="68" t="s">
        <v>507</v>
      </c>
      <c r="J131" s="68" t="s">
        <v>508</v>
      </c>
      <c r="K131" s="68" t="s">
        <v>506</v>
      </c>
    </row>
    <row r="132" spans="1:11" ht="48" customHeight="1" x14ac:dyDescent="0.3">
      <c r="A132" s="38">
        <v>126</v>
      </c>
      <c r="B132" s="31" t="s">
        <v>410</v>
      </c>
      <c r="C132" s="31" t="s">
        <v>391</v>
      </c>
      <c r="D132" s="41" t="s">
        <v>33</v>
      </c>
      <c r="E132" s="38">
        <v>58000</v>
      </c>
      <c r="F132" s="36">
        <v>3</v>
      </c>
      <c r="G132" s="42">
        <f t="shared" si="2"/>
        <v>174000</v>
      </c>
      <c r="H132" s="39"/>
      <c r="I132" s="68" t="s">
        <v>507</v>
      </c>
      <c r="J132" s="68" t="s">
        <v>508</v>
      </c>
      <c r="K132" s="68" t="s">
        <v>506</v>
      </c>
    </row>
    <row r="133" spans="1:11" ht="41.25" customHeight="1" x14ac:dyDescent="0.3">
      <c r="A133" s="38">
        <v>127</v>
      </c>
      <c r="B133" s="31" t="s">
        <v>392</v>
      </c>
      <c r="C133" s="31" t="s">
        <v>393</v>
      </c>
      <c r="D133" s="41" t="s">
        <v>33</v>
      </c>
      <c r="E133" s="38">
        <v>28800</v>
      </c>
      <c r="F133" s="36">
        <v>1</v>
      </c>
      <c r="G133" s="42">
        <f t="shared" si="2"/>
        <v>28800</v>
      </c>
      <c r="H133" s="39"/>
      <c r="I133" s="68" t="s">
        <v>507</v>
      </c>
      <c r="J133" s="68" t="s">
        <v>508</v>
      </c>
      <c r="K133" s="68" t="s">
        <v>506</v>
      </c>
    </row>
    <row r="134" spans="1:11" ht="41.25" customHeight="1" x14ac:dyDescent="0.3">
      <c r="A134" s="38">
        <v>128</v>
      </c>
      <c r="B134" s="31" t="s">
        <v>392</v>
      </c>
      <c r="C134" s="31" t="s">
        <v>394</v>
      </c>
      <c r="D134" s="41" t="s">
        <v>33</v>
      </c>
      <c r="E134" s="38">
        <v>28800</v>
      </c>
      <c r="F134" s="36">
        <v>1</v>
      </c>
      <c r="G134" s="42">
        <f t="shared" si="2"/>
        <v>28800</v>
      </c>
      <c r="H134" s="39"/>
      <c r="I134" s="68" t="s">
        <v>507</v>
      </c>
      <c r="J134" s="68" t="s">
        <v>508</v>
      </c>
      <c r="K134" s="68" t="s">
        <v>506</v>
      </c>
    </row>
    <row r="135" spans="1:11" ht="41.25" customHeight="1" x14ac:dyDescent="0.3">
      <c r="A135" s="38">
        <v>129</v>
      </c>
      <c r="B135" s="31" t="s">
        <v>392</v>
      </c>
      <c r="C135" s="31" t="s">
        <v>395</v>
      </c>
      <c r="D135" s="41" t="s">
        <v>33</v>
      </c>
      <c r="E135" s="38">
        <v>28800</v>
      </c>
      <c r="F135" s="36">
        <v>1</v>
      </c>
      <c r="G135" s="42">
        <f t="shared" si="2"/>
        <v>28800</v>
      </c>
      <c r="H135" s="39"/>
      <c r="I135" s="68" t="s">
        <v>507</v>
      </c>
      <c r="J135" s="68" t="s">
        <v>508</v>
      </c>
      <c r="K135" s="68" t="s">
        <v>506</v>
      </c>
    </row>
    <row r="136" spans="1:11" ht="41.25" customHeight="1" x14ac:dyDescent="0.3">
      <c r="A136" s="38">
        <v>130</v>
      </c>
      <c r="B136" s="31" t="s">
        <v>396</v>
      </c>
      <c r="C136" s="31" t="s">
        <v>398</v>
      </c>
      <c r="D136" s="41" t="s">
        <v>33</v>
      </c>
      <c r="E136" s="38">
        <v>1200</v>
      </c>
      <c r="F136" s="36">
        <v>100</v>
      </c>
      <c r="G136" s="42">
        <f t="shared" si="2"/>
        <v>120000</v>
      </c>
      <c r="H136" s="39"/>
      <c r="I136" s="68" t="s">
        <v>507</v>
      </c>
      <c r="J136" s="68" t="s">
        <v>508</v>
      </c>
      <c r="K136" s="68" t="s">
        <v>506</v>
      </c>
    </row>
    <row r="137" spans="1:11" ht="48.75" customHeight="1" x14ac:dyDescent="0.3">
      <c r="A137" s="38">
        <v>131</v>
      </c>
      <c r="B137" s="31" t="s">
        <v>397</v>
      </c>
      <c r="C137" s="31" t="s">
        <v>399</v>
      </c>
      <c r="D137" s="41" t="s">
        <v>33</v>
      </c>
      <c r="E137" s="38">
        <v>1200</v>
      </c>
      <c r="F137" s="36">
        <v>100</v>
      </c>
      <c r="G137" s="42">
        <f t="shared" si="2"/>
        <v>120000</v>
      </c>
      <c r="H137" s="39"/>
      <c r="I137" s="68" t="s">
        <v>507</v>
      </c>
      <c r="J137" s="68" t="s">
        <v>508</v>
      </c>
      <c r="K137" s="68" t="s">
        <v>506</v>
      </c>
    </row>
    <row r="138" spans="1:11" ht="54" customHeight="1" x14ac:dyDescent="0.3">
      <c r="A138" s="38">
        <v>132</v>
      </c>
      <c r="B138" s="31" t="s">
        <v>397</v>
      </c>
      <c r="C138" s="31" t="s">
        <v>400</v>
      </c>
      <c r="D138" s="41" t="s">
        <v>33</v>
      </c>
      <c r="E138" s="38">
        <v>1200</v>
      </c>
      <c r="F138" s="36">
        <v>100</v>
      </c>
      <c r="G138" s="42">
        <f t="shared" si="2"/>
        <v>120000</v>
      </c>
      <c r="H138" s="39"/>
      <c r="I138" s="68" t="s">
        <v>507</v>
      </c>
      <c r="J138" s="68" t="s">
        <v>508</v>
      </c>
      <c r="K138" s="68" t="s">
        <v>506</v>
      </c>
    </row>
    <row r="139" spans="1:11" ht="45.75" customHeight="1" x14ac:dyDescent="0.3">
      <c r="A139" s="38">
        <v>133</v>
      </c>
      <c r="B139" s="7" t="s">
        <v>401</v>
      </c>
      <c r="C139" s="31" t="s">
        <v>402</v>
      </c>
      <c r="D139" s="41" t="s">
        <v>33</v>
      </c>
      <c r="E139" s="38">
        <v>9000</v>
      </c>
      <c r="F139" s="36">
        <v>1</v>
      </c>
      <c r="G139" s="42">
        <f t="shared" si="2"/>
        <v>9000</v>
      </c>
      <c r="H139" s="39"/>
      <c r="I139" s="68" t="s">
        <v>507</v>
      </c>
      <c r="J139" s="68" t="s">
        <v>508</v>
      </c>
      <c r="K139" s="68" t="s">
        <v>506</v>
      </c>
    </row>
    <row r="140" spans="1:11" ht="45.75" customHeight="1" x14ac:dyDescent="0.3">
      <c r="A140" s="38">
        <v>134</v>
      </c>
      <c r="B140" s="7" t="s">
        <v>427</v>
      </c>
      <c r="C140" s="7" t="s">
        <v>439</v>
      </c>
      <c r="D140" s="41" t="s">
        <v>33</v>
      </c>
      <c r="E140" s="38">
        <v>15800</v>
      </c>
      <c r="F140" s="36">
        <v>20</v>
      </c>
      <c r="G140" s="42">
        <f t="shared" si="2"/>
        <v>316000</v>
      </c>
      <c r="H140" s="39"/>
      <c r="I140" s="68" t="s">
        <v>507</v>
      </c>
      <c r="J140" s="68" t="s">
        <v>508</v>
      </c>
      <c r="K140" s="68" t="s">
        <v>506</v>
      </c>
    </row>
    <row r="141" spans="1:11" ht="45.75" customHeight="1" x14ac:dyDescent="0.3">
      <c r="A141" s="38">
        <v>135</v>
      </c>
      <c r="B141" s="7" t="s">
        <v>423</v>
      </c>
      <c r="C141" s="31" t="s">
        <v>426</v>
      </c>
      <c r="D141" s="41" t="s">
        <v>33</v>
      </c>
      <c r="E141" s="38">
        <v>12000</v>
      </c>
      <c r="F141" s="36">
        <v>6</v>
      </c>
      <c r="G141" s="42">
        <f t="shared" si="2"/>
        <v>72000</v>
      </c>
      <c r="H141" s="39"/>
      <c r="I141" s="68" t="s">
        <v>507</v>
      </c>
      <c r="J141" s="68" t="s">
        <v>508</v>
      </c>
      <c r="K141" s="68" t="s">
        <v>506</v>
      </c>
    </row>
    <row r="142" spans="1:11" ht="45.75" customHeight="1" x14ac:dyDescent="0.3">
      <c r="A142" s="38">
        <v>136</v>
      </c>
      <c r="B142" s="7" t="s">
        <v>423</v>
      </c>
      <c r="C142" s="31" t="s">
        <v>424</v>
      </c>
      <c r="D142" s="41" t="s">
        <v>33</v>
      </c>
      <c r="E142" s="38">
        <v>43000</v>
      </c>
      <c r="F142" s="36">
        <v>10</v>
      </c>
      <c r="G142" s="42">
        <f t="shared" si="2"/>
        <v>430000</v>
      </c>
      <c r="H142" s="39"/>
      <c r="I142" s="68" t="s">
        <v>507</v>
      </c>
      <c r="J142" s="68" t="s">
        <v>508</v>
      </c>
      <c r="K142" s="68" t="s">
        <v>506</v>
      </c>
    </row>
    <row r="143" spans="1:11" ht="61.5" customHeight="1" x14ac:dyDescent="0.3">
      <c r="A143" s="38">
        <v>137</v>
      </c>
      <c r="B143" s="7" t="s">
        <v>444</v>
      </c>
      <c r="C143" s="31" t="s">
        <v>445</v>
      </c>
      <c r="D143" s="41" t="s">
        <v>33</v>
      </c>
      <c r="E143" s="38">
        <v>2500</v>
      </c>
      <c r="F143" s="36">
        <v>50</v>
      </c>
      <c r="G143" s="42">
        <f t="shared" si="2"/>
        <v>125000</v>
      </c>
      <c r="H143" s="39"/>
      <c r="I143" s="68" t="s">
        <v>507</v>
      </c>
      <c r="J143" s="68" t="s">
        <v>508</v>
      </c>
      <c r="K143" s="68" t="s">
        <v>506</v>
      </c>
    </row>
    <row r="144" spans="1:11" ht="210" customHeight="1" x14ac:dyDescent="0.3">
      <c r="A144" s="38">
        <v>138</v>
      </c>
      <c r="B144" s="7" t="s">
        <v>446</v>
      </c>
      <c r="C144" s="31" t="s">
        <v>453</v>
      </c>
      <c r="D144" s="41" t="s">
        <v>33</v>
      </c>
      <c r="E144" s="38">
        <v>420</v>
      </c>
      <c r="F144" s="36">
        <v>300</v>
      </c>
      <c r="G144" s="42">
        <f t="shared" si="2"/>
        <v>126000</v>
      </c>
      <c r="H144" s="39"/>
      <c r="I144" s="68" t="s">
        <v>507</v>
      </c>
      <c r="J144" s="68" t="s">
        <v>508</v>
      </c>
      <c r="K144" s="68" t="s">
        <v>506</v>
      </c>
    </row>
    <row r="145" spans="1:11" ht="45.75" customHeight="1" x14ac:dyDescent="0.3">
      <c r="A145" s="38">
        <v>139</v>
      </c>
      <c r="B145" s="31" t="s">
        <v>447</v>
      </c>
      <c r="C145" s="31" t="s">
        <v>452</v>
      </c>
      <c r="D145" s="41" t="s">
        <v>33</v>
      </c>
      <c r="E145" s="38">
        <v>175000</v>
      </c>
      <c r="F145" s="36">
        <v>1</v>
      </c>
      <c r="G145" s="42">
        <f t="shared" si="2"/>
        <v>175000</v>
      </c>
      <c r="H145" s="39"/>
      <c r="I145" s="68" t="s">
        <v>507</v>
      </c>
      <c r="J145" s="68" t="s">
        <v>508</v>
      </c>
      <c r="K145" s="68" t="s">
        <v>506</v>
      </c>
    </row>
    <row r="146" spans="1:11" ht="45.75" customHeight="1" x14ac:dyDescent="0.3">
      <c r="A146" s="38">
        <v>140</v>
      </c>
      <c r="B146" s="31" t="s">
        <v>448</v>
      </c>
      <c r="C146" s="31" t="s">
        <v>450</v>
      </c>
      <c r="D146" s="41" t="s">
        <v>33</v>
      </c>
      <c r="E146" s="38">
        <v>175000</v>
      </c>
      <c r="F146" s="36">
        <v>1</v>
      </c>
      <c r="G146" s="42">
        <f t="shared" si="2"/>
        <v>175000</v>
      </c>
      <c r="H146" s="39"/>
      <c r="I146" s="68" t="s">
        <v>507</v>
      </c>
      <c r="J146" s="68" t="s">
        <v>508</v>
      </c>
      <c r="K146" s="68" t="s">
        <v>506</v>
      </c>
    </row>
    <row r="147" spans="1:11" ht="45.75" customHeight="1" x14ac:dyDescent="0.3">
      <c r="A147" s="38">
        <v>141</v>
      </c>
      <c r="B147" s="31" t="s">
        <v>449</v>
      </c>
      <c r="C147" s="31" t="s">
        <v>451</v>
      </c>
      <c r="D147" s="41" t="s">
        <v>33</v>
      </c>
      <c r="E147" s="38">
        <v>189000</v>
      </c>
      <c r="F147" s="36">
        <v>1</v>
      </c>
      <c r="G147" s="42">
        <f t="shared" si="2"/>
        <v>189000</v>
      </c>
      <c r="H147" s="39"/>
      <c r="I147" s="68" t="s">
        <v>507</v>
      </c>
      <c r="J147" s="68" t="s">
        <v>508</v>
      </c>
      <c r="K147" s="68" t="s">
        <v>506</v>
      </c>
    </row>
    <row r="148" spans="1:11" ht="45.75" customHeight="1" x14ac:dyDescent="0.25">
      <c r="A148" s="38">
        <v>142</v>
      </c>
      <c r="B148" s="59" t="s">
        <v>454</v>
      </c>
      <c r="C148" s="59" t="s">
        <v>480</v>
      </c>
      <c r="D148" s="41" t="s">
        <v>33</v>
      </c>
      <c r="E148" s="60">
        <v>59000</v>
      </c>
      <c r="F148" s="61">
        <v>4</v>
      </c>
      <c r="G148" s="60">
        <f t="shared" si="2"/>
        <v>236000</v>
      </c>
      <c r="H148" s="39"/>
      <c r="I148" s="68" t="s">
        <v>507</v>
      </c>
      <c r="J148" s="68" t="s">
        <v>508</v>
      </c>
      <c r="K148" s="68" t="s">
        <v>506</v>
      </c>
    </row>
    <row r="149" spans="1:11" ht="45.75" customHeight="1" x14ac:dyDescent="0.25">
      <c r="A149" s="38">
        <v>143</v>
      </c>
      <c r="B149" s="59" t="s">
        <v>455</v>
      </c>
      <c r="C149" s="59" t="s">
        <v>481</v>
      </c>
      <c r="D149" s="41" t="s">
        <v>33</v>
      </c>
      <c r="E149" s="60">
        <v>62000</v>
      </c>
      <c r="F149" s="61">
        <v>6</v>
      </c>
      <c r="G149" s="60">
        <f t="shared" si="2"/>
        <v>372000</v>
      </c>
      <c r="H149" s="39"/>
      <c r="I149" s="68" t="s">
        <v>507</v>
      </c>
      <c r="J149" s="68" t="s">
        <v>508</v>
      </c>
      <c r="K149" s="68" t="s">
        <v>506</v>
      </c>
    </row>
    <row r="150" spans="1:11" ht="45.75" customHeight="1" x14ac:dyDescent="0.25">
      <c r="A150" s="38">
        <v>144</v>
      </c>
      <c r="B150" s="59" t="s">
        <v>456</v>
      </c>
      <c r="C150" s="59" t="s">
        <v>482</v>
      </c>
      <c r="D150" s="41" t="s">
        <v>33</v>
      </c>
      <c r="E150" s="60">
        <v>77000</v>
      </c>
      <c r="F150" s="61">
        <v>4</v>
      </c>
      <c r="G150" s="60">
        <f t="shared" si="2"/>
        <v>308000</v>
      </c>
      <c r="H150" s="39"/>
      <c r="I150" s="68" t="s">
        <v>507</v>
      </c>
      <c r="J150" s="68" t="s">
        <v>508</v>
      </c>
      <c r="K150" s="68" t="s">
        <v>506</v>
      </c>
    </row>
    <row r="151" spans="1:11" ht="45.75" customHeight="1" x14ac:dyDescent="0.25">
      <c r="A151" s="38">
        <v>145</v>
      </c>
      <c r="B151" s="56" t="s">
        <v>457</v>
      </c>
      <c r="C151" s="56" t="s">
        <v>483</v>
      </c>
      <c r="D151" s="41" t="s">
        <v>33</v>
      </c>
      <c r="E151" s="60">
        <v>16500</v>
      </c>
      <c r="F151" s="61">
        <v>10</v>
      </c>
      <c r="G151" s="60">
        <f t="shared" si="2"/>
        <v>165000</v>
      </c>
      <c r="H151" s="39"/>
      <c r="I151" s="68" t="s">
        <v>507</v>
      </c>
      <c r="J151" s="68" t="s">
        <v>508</v>
      </c>
      <c r="K151" s="68" t="s">
        <v>506</v>
      </c>
    </row>
    <row r="152" spans="1:11" ht="45.75" customHeight="1" x14ac:dyDescent="0.25">
      <c r="A152" s="38">
        <v>146</v>
      </c>
      <c r="B152" s="56" t="s">
        <v>458</v>
      </c>
      <c r="C152" s="56" t="s">
        <v>483</v>
      </c>
      <c r="D152" s="41" t="s">
        <v>33</v>
      </c>
      <c r="E152" s="60">
        <v>16500</v>
      </c>
      <c r="F152" s="61">
        <v>10</v>
      </c>
      <c r="G152" s="60">
        <f t="shared" si="2"/>
        <v>165000</v>
      </c>
      <c r="H152" s="39"/>
      <c r="I152" s="68" t="s">
        <v>507</v>
      </c>
      <c r="J152" s="68" t="s">
        <v>508</v>
      </c>
      <c r="K152" s="68" t="s">
        <v>506</v>
      </c>
    </row>
    <row r="153" spans="1:11" ht="45.75" customHeight="1" x14ac:dyDescent="0.25">
      <c r="A153" s="38">
        <v>147</v>
      </c>
      <c r="B153" s="56" t="s">
        <v>459</v>
      </c>
      <c r="C153" s="56" t="s">
        <v>483</v>
      </c>
      <c r="D153" s="41" t="s">
        <v>33</v>
      </c>
      <c r="E153" s="60">
        <v>17900</v>
      </c>
      <c r="F153" s="61">
        <v>10</v>
      </c>
      <c r="G153" s="60">
        <f t="shared" si="2"/>
        <v>179000</v>
      </c>
      <c r="H153" s="39"/>
      <c r="I153" s="68" t="s">
        <v>507</v>
      </c>
      <c r="J153" s="68" t="s">
        <v>508</v>
      </c>
      <c r="K153" s="68" t="s">
        <v>506</v>
      </c>
    </row>
    <row r="154" spans="1:11" ht="45.75" customHeight="1" x14ac:dyDescent="0.25">
      <c r="A154" s="38">
        <v>148</v>
      </c>
      <c r="B154" s="56" t="s">
        <v>460</v>
      </c>
      <c r="C154" s="56" t="s">
        <v>483</v>
      </c>
      <c r="D154" s="41" t="s">
        <v>33</v>
      </c>
      <c r="E154" s="60">
        <v>17900</v>
      </c>
      <c r="F154" s="61">
        <v>10</v>
      </c>
      <c r="G154" s="60">
        <f t="shared" si="2"/>
        <v>179000</v>
      </c>
      <c r="H154" s="39"/>
      <c r="I154" s="68" t="s">
        <v>507</v>
      </c>
      <c r="J154" s="68" t="s">
        <v>508</v>
      </c>
      <c r="K154" s="68" t="s">
        <v>506</v>
      </c>
    </row>
    <row r="155" spans="1:11" ht="45.75" customHeight="1" x14ac:dyDescent="0.25">
      <c r="A155" s="38">
        <v>149</v>
      </c>
      <c r="B155" s="56" t="s">
        <v>461</v>
      </c>
      <c r="C155" s="56" t="s">
        <v>484</v>
      </c>
      <c r="D155" s="41" t="s">
        <v>33</v>
      </c>
      <c r="E155" s="60">
        <v>4900</v>
      </c>
      <c r="F155" s="61">
        <v>200</v>
      </c>
      <c r="G155" s="60">
        <f t="shared" si="2"/>
        <v>980000</v>
      </c>
      <c r="H155" s="39"/>
      <c r="I155" s="68" t="s">
        <v>507</v>
      </c>
      <c r="J155" s="68" t="s">
        <v>508</v>
      </c>
      <c r="K155" s="68" t="s">
        <v>506</v>
      </c>
    </row>
    <row r="156" spans="1:11" ht="45.75" customHeight="1" x14ac:dyDescent="0.25">
      <c r="A156" s="38">
        <v>150</v>
      </c>
      <c r="B156" s="56" t="s">
        <v>462</v>
      </c>
      <c r="C156" s="56" t="s">
        <v>485</v>
      </c>
      <c r="D156" s="41" t="s">
        <v>33</v>
      </c>
      <c r="E156" s="60">
        <v>9900</v>
      </c>
      <c r="F156" s="61">
        <v>80</v>
      </c>
      <c r="G156" s="60">
        <f t="shared" si="2"/>
        <v>792000</v>
      </c>
      <c r="H156" s="39"/>
      <c r="I156" s="68" t="s">
        <v>507</v>
      </c>
      <c r="J156" s="68" t="s">
        <v>508</v>
      </c>
      <c r="K156" s="68" t="s">
        <v>506</v>
      </c>
    </row>
    <row r="157" spans="1:11" ht="45.75" customHeight="1" x14ac:dyDescent="0.25">
      <c r="A157" s="38">
        <v>151</v>
      </c>
      <c r="B157" s="59" t="s">
        <v>463</v>
      </c>
      <c r="C157" s="57" t="s">
        <v>486</v>
      </c>
      <c r="D157" s="41" t="s">
        <v>33</v>
      </c>
      <c r="E157" s="60">
        <v>5500</v>
      </c>
      <c r="F157" s="61">
        <v>100</v>
      </c>
      <c r="G157" s="60">
        <f t="shared" si="2"/>
        <v>550000</v>
      </c>
      <c r="H157" s="39"/>
      <c r="I157" s="68" t="s">
        <v>507</v>
      </c>
      <c r="J157" s="68" t="s">
        <v>508</v>
      </c>
      <c r="K157" s="68" t="s">
        <v>506</v>
      </c>
    </row>
    <row r="158" spans="1:11" ht="45.75" customHeight="1" x14ac:dyDescent="0.25">
      <c r="A158" s="38">
        <v>152</v>
      </c>
      <c r="B158" s="34" t="s">
        <v>464</v>
      </c>
      <c r="C158" s="34" t="s">
        <v>465</v>
      </c>
      <c r="D158" s="41" t="s">
        <v>33</v>
      </c>
      <c r="E158" s="60">
        <v>124800</v>
      </c>
      <c r="F158" s="61">
        <v>2</v>
      </c>
      <c r="G158" s="60">
        <f t="shared" si="2"/>
        <v>249600</v>
      </c>
      <c r="H158" s="39"/>
      <c r="I158" s="68" t="s">
        <v>507</v>
      </c>
      <c r="J158" s="68" t="s">
        <v>508</v>
      </c>
      <c r="K158" s="68" t="s">
        <v>506</v>
      </c>
    </row>
    <row r="159" spans="1:11" ht="45.75" customHeight="1" x14ac:dyDescent="0.25">
      <c r="A159" s="38">
        <v>153</v>
      </c>
      <c r="B159" s="34" t="s">
        <v>466</v>
      </c>
      <c r="C159" s="34" t="s">
        <v>467</v>
      </c>
      <c r="D159" s="41" t="s">
        <v>33</v>
      </c>
      <c r="E159" s="60">
        <v>86000</v>
      </c>
      <c r="F159" s="61">
        <v>1</v>
      </c>
      <c r="G159" s="60">
        <f t="shared" si="2"/>
        <v>86000</v>
      </c>
      <c r="H159" s="39"/>
      <c r="I159" s="68" t="s">
        <v>507</v>
      </c>
      <c r="J159" s="68" t="s">
        <v>508</v>
      </c>
      <c r="K159" s="68" t="s">
        <v>506</v>
      </c>
    </row>
    <row r="160" spans="1:11" ht="45.75" customHeight="1" x14ac:dyDescent="0.25">
      <c r="A160" s="38">
        <v>154</v>
      </c>
      <c r="B160" s="34" t="s">
        <v>468</v>
      </c>
      <c r="C160" s="34" t="s">
        <v>469</v>
      </c>
      <c r="D160" s="41" t="s">
        <v>33</v>
      </c>
      <c r="E160" s="60">
        <v>202800</v>
      </c>
      <c r="F160" s="61">
        <v>2</v>
      </c>
      <c r="G160" s="60">
        <f t="shared" si="2"/>
        <v>405600</v>
      </c>
      <c r="H160" s="39"/>
      <c r="I160" s="68" t="s">
        <v>507</v>
      </c>
      <c r="J160" s="68" t="s">
        <v>508</v>
      </c>
      <c r="K160" s="68" t="s">
        <v>506</v>
      </c>
    </row>
    <row r="161" spans="1:11" ht="45.75" customHeight="1" x14ac:dyDescent="0.25">
      <c r="A161" s="38">
        <v>155</v>
      </c>
      <c r="B161" s="62" t="s">
        <v>470</v>
      </c>
      <c r="C161" s="23" t="s">
        <v>471</v>
      </c>
      <c r="D161" s="41" t="s">
        <v>33</v>
      </c>
      <c r="E161" s="63">
        <v>3700</v>
      </c>
      <c r="F161" s="61">
        <v>50</v>
      </c>
      <c r="G161" s="60">
        <f t="shared" si="2"/>
        <v>185000</v>
      </c>
      <c r="H161" s="39"/>
      <c r="I161" s="68" t="s">
        <v>507</v>
      </c>
      <c r="J161" s="68" t="s">
        <v>508</v>
      </c>
      <c r="K161" s="68" t="s">
        <v>506</v>
      </c>
    </row>
    <row r="162" spans="1:11" ht="45.75" customHeight="1" x14ac:dyDescent="0.25">
      <c r="A162" s="38">
        <v>156</v>
      </c>
      <c r="B162" s="64" t="s">
        <v>472</v>
      </c>
      <c r="C162" s="58" t="s">
        <v>473</v>
      </c>
      <c r="D162" s="41" t="s">
        <v>33</v>
      </c>
      <c r="E162" s="65">
        <v>23200</v>
      </c>
      <c r="F162" s="61">
        <v>20</v>
      </c>
      <c r="G162" s="60">
        <f t="shared" si="2"/>
        <v>464000</v>
      </c>
      <c r="H162" s="39"/>
      <c r="I162" s="68" t="s">
        <v>507</v>
      </c>
      <c r="J162" s="68" t="s">
        <v>508</v>
      </c>
      <c r="K162" s="68" t="s">
        <v>506</v>
      </c>
    </row>
    <row r="163" spans="1:11" ht="75.75" customHeight="1" x14ac:dyDescent="0.25">
      <c r="A163" s="38">
        <v>157</v>
      </c>
      <c r="B163" s="64" t="s">
        <v>474</v>
      </c>
      <c r="C163" s="58" t="s">
        <v>475</v>
      </c>
      <c r="D163" s="41" t="s">
        <v>33</v>
      </c>
      <c r="E163" s="65">
        <v>110000</v>
      </c>
      <c r="F163" s="61">
        <v>12</v>
      </c>
      <c r="G163" s="60">
        <f t="shared" si="2"/>
        <v>1320000</v>
      </c>
      <c r="H163" s="39"/>
      <c r="I163" s="68" t="s">
        <v>507</v>
      </c>
      <c r="J163" s="68" t="s">
        <v>508</v>
      </c>
      <c r="K163" s="68" t="s">
        <v>506</v>
      </c>
    </row>
    <row r="164" spans="1:11" ht="124.5" customHeight="1" x14ac:dyDescent="0.3">
      <c r="A164" s="38">
        <v>158</v>
      </c>
      <c r="B164" s="66" t="s">
        <v>476</v>
      </c>
      <c r="C164" s="31" t="s">
        <v>477</v>
      </c>
      <c r="D164" s="41" t="s">
        <v>33</v>
      </c>
      <c r="E164" s="38">
        <v>1170000</v>
      </c>
      <c r="F164" s="36">
        <v>1</v>
      </c>
      <c r="G164" s="42">
        <v>1170000</v>
      </c>
      <c r="H164" s="39"/>
      <c r="I164" s="68" t="s">
        <v>507</v>
      </c>
      <c r="J164" s="68" t="s">
        <v>508</v>
      </c>
      <c r="K164" s="68" t="s">
        <v>506</v>
      </c>
    </row>
    <row r="165" spans="1:11" ht="206.25" customHeight="1" x14ac:dyDescent="0.25">
      <c r="A165" s="38">
        <v>159</v>
      </c>
      <c r="B165" s="14" t="s">
        <v>228</v>
      </c>
      <c r="C165" s="14" t="s">
        <v>487</v>
      </c>
      <c r="D165" s="36" t="s">
        <v>33</v>
      </c>
      <c r="E165" s="46">
        <v>1895</v>
      </c>
      <c r="F165" s="13">
        <v>600</v>
      </c>
      <c r="G165" s="42">
        <f t="shared" si="2"/>
        <v>1137000</v>
      </c>
      <c r="H165" s="13"/>
      <c r="I165" s="68" t="s">
        <v>507</v>
      </c>
      <c r="J165" s="68" t="s">
        <v>508</v>
      </c>
      <c r="K165" s="68" t="s">
        <v>506</v>
      </c>
    </row>
    <row r="166" spans="1:11" ht="207" customHeight="1" x14ac:dyDescent="0.25">
      <c r="A166" s="38">
        <v>160</v>
      </c>
      <c r="B166" s="14" t="s">
        <v>229</v>
      </c>
      <c r="C166" s="14" t="s">
        <v>488</v>
      </c>
      <c r="D166" s="36" t="s">
        <v>33</v>
      </c>
      <c r="E166" s="46">
        <v>1895</v>
      </c>
      <c r="F166" s="13">
        <v>500</v>
      </c>
      <c r="G166" s="42">
        <f t="shared" si="2"/>
        <v>947500</v>
      </c>
      <c r="H166" s="13"/>
      <c r="I166" s="68" t="s">
        <v>507</v>
      </c>
      <c r="J166" s="68" t="s">
        <v>508</v>
      </c>
      <c r="K166" s="68" t="s">
        <v>506</v>
      </c>
    </row>
    <row r="167" spans="1:11" ht="202.5" customHeight="1" x14ac:dyDescent="0.25">
      <c r="A167" s="38">
        <v>161</v>
      </c>
      <c r="B167" s="14" t="s">
        <v>230</v>
      </c>
      <c r="C167" s="14" t="s">
        <v>489</v>
      </c>
      <c r="D167" s="36" t="s">
        <v>33</v>
      </c>
      <c r="E167" s="46">
        <v>1895</v>
      </c>
      <c r="F167" s="13">
        <v>300</v>
      </c>
      <c r="G167" s="42">
        <f t="shared" si="2"/>
        <v>568500</v>
      </c>
      <c r="H167" s="13"/>
      <c r="I167" s="68" t="s">
        <v>507</v>
      </c>
      <c r="J167" s="68" t="s">
        <v>508</v>
      </c>
      <c r="K167" s="68" t="s">
        <v>506</v>
      </c>
    </row>
    <row r="168" spans="1:11" ht="216.75" customHeight="1" x14ac:dyDescent="0.25">
      <c r="A168" s="38">
        <v>162</v>
      </c>
      <c r="B168" s="14" t="s">
        <v>231</v>
      </c>
      <c r="C168" s="14" t="s">
        <v>490</v>
      </c>
      <c r="D168" s="36" t="s">
        <v>33</v>
      </c>
      <c r="E168" s="46">
        <v>1895</v>
      </c>
      <c r="F168" s="13">
        <v>800</v>
      </c>
      <c r="G168" s="42">
        <f t="shared" si="2"/>
        <v>1516000</v>
      </c>
      <c r="H168" s="13"/>
      <c r="I168" s="68" t="s">
        <v>507</v>
      </c>
      <c r="J168" s="68" t="s">
        <v>508</v>
      </c>
      <c r="K168" s="68" t="s">
        <v>506</v>
      </c>
    </row>
    <row r="169" spans="1:11" ht="225" customHeight="1" x14ac:dyDescent="0.25">
      <c r="A169" s="38">
        <v>163</v>
      </c>
      <c r="B169" s="14" t="s">
        <v>232</v>
      </c>
      <c r="C169" s="14" t="s">
        <v>491</v>
      </c>
      <c r="D169" s="36" t="s">
        <v>33</v>
      </c>
      <c r="E169" s="46">
        <v>1895</v>
      </c>
      <c r="F169" s="13">
        <v>500</v>
      </c>
      <c r="G169" s="42">
        <f t="shared" si="2"/>
        <v>947500</v>
      </c>
      <c r="H169" s="13"/>
      <c r="I169" s="68" t="s">
        <v>507</v>
      </c>
      <c r="J169" s="68" t="s">
        <v>508</v>
      </c>
      <c r="K169" s="68" t="s">
        <v>506</v>
      </c>
    </row>
    <row r="170" spans="1:11" ht="195.75" customHeight="1" x14ac:dyDescent="0.25">
      <c r="A170" s="38">
        <v>164</v>
      </c>
      <c r="B170" s="14" t="s">
        <v>233</v>
      </c>
      <c r="C170" s="14" t="s">
        <v>492</v>
      </c>
      <c r="D170" s="36" t="s">
        <v>33</v>
      </c>
      <c r="E170" s="46">
        <v>1895</v>
      </c>
      <c r="F170" s="13">
        <v>1000</v>
      </c>
      <c r="G170" s="42">
        <f t="shared" si="2"/>
        <v>1895000</v>
      </c>
      <c r="H170" s="13"/>
      <c r="I170" s="68" t="s">
        <v>507</v>
      </c>
      <c r="J170" s="68" t="s">
        <v>508</v>
      </c>
      <c r="K170" s="68" t="s">
        <v>506</v>
      </c>
    </row>
    <row r="171" spans="1:11" ht="189.75" customHeight="1" x14ac:dyDescent="0.25">
      <c r="A171" s="38">
        <v>165</v>
      </c>
      <c r="B171" s="14" t="s">
        <v>234</v>
      </c>
      <c r="C171" s="14" t="s">
        <v>493</v>
      </c>
      <c r="D171" s="36" t="s">
        <v>33</v>
      </c>
      <c r="E171" s="46">
        <v>1895</v>
      </c>
      <c r="F171" s="13">
        <v>800</v>
      </c>
      <c r="G171" s="42">
        <f t="shared" si="2"/>
        <v>1516000</v>
      </c>
      <c r="H171" s="13"/>
      <c r="I171" s="68" t="s">
        <v>507</v>
      </c>
      <c r="J171" s="68" t="s">
        <v>508</v>
      </c>
      <c r="K171" s="68" t="s">
        <v>506</v>
      </c>
    </row>
    <row r="172" spans="1:11" ht="191.25" customHeight="1" x14ac:dyDescent="0.25">
      <c r="A172" s="38">
        <v>166</v>
      </c>
      <c r="B172" s="14" t="s">
        <v>235</v>
      </c>
      <c r="C172" s="14" t="s">
        <v>494</v>
      </c>
      <c r="D172" s="36" t="s">
        <v>33</v>
      </c>
      <c r="E172" s="46">
        <v>1895</v>
      </c>
      <c r="F172" s="13">
        <v>600</v>
      </c>
      <c r="G172" s="42">
        <f t="shared" si="2"/>
        <v>1137000</v>
      </c>
      <c r="H172" s="13"/>
      <c r="I172" s="68" t="s">
        <v>507</v>
      </c>
      <c r="J172" s="68" t="s">
        <v>508</v>
      </c>
      <c r="K172" s="68" t="s">
        <v>506</v>
      </c>
    </row>
    <row r="173" spans="1:11" ht="219.75" customHeight="1" x14ac:dyDescent="0.25">
      <c r="A173" s="38">
        <v>167</v>
      </c>
      <c r="B173" s="14" t="s">
        <v>236</v>
      </c>
      <c r="C173" s="14" t="s">
        <v>495</v>
      </c>
      <c r="D173" s="36" t="s">
        <v>33</v>
      </c>
      <c r="E173" s="46">
        <v>1895</v>
      </c>
      <c r="F173" s="13">
        <v>800</v>
      </c>
      <c r="G173" s="42">
        <f t="shared" si="2"/>
        <v>1516000</v>
      </c>
      <c r="H173" s="13"/>
      <c r="I173" s="68" t="s">
        <v>507</v>
      </c>
      <c r="J173" s="68" t="s">
        <v>508</v>
      </c>
      <c r="K173" s="68" t="s">
        <v>506</v>
      </c>
    </row>
    <row r="174" spans="1:11" ht="219" customHeight="1" x14ac:dyDescent="0.25">
      <c r="A174" s="38">
        <v>168</v>
      </c>
      <c r="B174" s="14" t="s">
        <v>366</v>
      </c>
      <c r="C174" s="14" t="s">
        <v>495</v>
      </c>
      <c r="D174" s="36" t="s">
        <v>33</v>
      </c>
      <c r="E174" s="46">
        <v>1895</v>
      </c>
      <c r="F174" s="13">
        <v>500</v>
      </c>
      <c r="G174" s="42">
        <f t="shared" si="2"/>
        <v>947500</v>
      </c>
      <c r="H174" s="13"/>
      <c r="I174" s="68" t="s">
        <v>507</v>
      </c>
      <c r="J174" s="68" t="s">
        <v>508</v>
      </c>
      <c r="K174" s="68" t="s">
        <v>506</v>
      </c>
    </row>
    <row r="175" spans="1:11" ht="235.5" customHeight="1" x14ac:dyDescent="0.25">
      <c r="A175" s="38">
        <v>169</v>
      </c>
      <c r="B175" s="14" t="s">
        <v>237</v>
      </c>
      <c r="C175" s="14" t="s">
        <v>496</v>
      </c>
      <c r="D175" s="36" t="s">
        <v>33</v>
      </c>
      <c r="E175" s="46">
        <v>1895</v>
      </c>
      <c r="F175" s="13">
        <v>300</v>
      </c>
      <c r="G175" s="42">
        <f t="shared" si="2"/>
        <v>568500</v>
      </c>
      <c r="H175" s="13"/>
      <c r="I175" s="68" t="s">
        <v>507</v>
      </c>
      <c r="J175" s="68" t="s">
        <v>508</v>
      </c>
      <c r="K175" s="68" t="s">
        <v>506</v>
      </c>
    </row>
    <row r="176" spans="1:11" ht="204" customHeight="1" x14ac:dyDescent="0.25">
      <c r="A176" s="38">
        <v>170</v>
      </c>
      <c r="B176" s="14" t="s">
        <v>238</v>
      </c>
      <c r="C176" s="14" t="s">
        <v>497</v>
      </c>
      <c r="D176" s="36" t="s">
        <v>33</v>
      </c>
      <c r="E176" s="46">
        <v>1895</v>
      </c>
      <c r="F176" s="13">
        <v>300</v>
      </c>
      <c r="G176" s="42">
        <f t="shared" si="2"/>
        <v>568500</v>
      </c>
      <c r="H176" s="13"/>
      <c r="I176" s="68" t="s">
        <v>507</v>
      </c>
      <c r="J176" s="68" t="s">
        <v>508</v>
      </c>
      <c r="K176" s="68" t="s">
        <v>506</v>
      </c>
    </row>
    <row r="177" spans="1:11" ht="192" customHeight="1" x14ac:dyDescent="0.25">
      <c r="A177" s="38">
        <v>171</v>
      </c>
      <c r="B177" s="14" t="s">
        <v>239</v>
      </c>
      <c r="C177" s="14" t="s">
        <v>498</v>
      </c>
      <c r="D177" s="36" t="s">
        <v>33</v>
      </c>
      <c r="E177" s="46">
        <v>1625</v>
      </c>
      <c r="F177" s="13">
        <v>800</v>
      </c>
      <c r="G177" s="42">
        <f t="shared" si="2"/>
        <v>1300000</v>
      </c>
      <c r="H177" s="13"/>
      <c r="I177" s="68" t="s">
        <v>507</v>
      </c>
      <c r="J177" s="68" t="s">
        <v>508</v>
      </c>
      <c r="K177" s="68" t="s">
        <v>506</v>
      </c>
    </row>
    <row r="178" spans="1:11" ht="97.5" customHeight="1" x14ac:dyDescent="0.25">
      <c r="A178" s="38">
        <v>172</v>
      </c>
      <c r="B178" s="14" t="s">
        <v>240</v>
      </c>
      <c r="C178" s="14" t="s">
        <v>499</v>
      </c>
      <c r="D178" s="36" t="s">
        <v>33</v>
      </c>
      <c r="E178" s="46">
        <v>1580</v>
      </c>
      <c r="F178" s="13">
        <v>300</v>
      </c>
      <c r="G178" s="42">
        <f t="shared" si="2"/>
        <v>474000</v>
      </c>
      <c r="H178" s="13"/>
      <c r="I178" s="68" t="s">
        <v>507</v>
      </c>
      <c r="J178" s="68" t="s">
        <v>508</v>
      </c>
      <c r="K178" s="68" t="s">
        <v>506</v>
      </c>
    </row>
    <row r="179" spans="1:11" ht="87" customHeight="1" x14ac:dyDescent="0.25">
      <c r="A179" s="38">
        <v>173</v>
      </c>
      <c r="B179" s="14" t="s">
        <v>241</v>
      </c>
      <c r="C179" s="14" t="s">
        <v>500</v>
      </c>
      <c r="D179" s="36" t="s">
        <v>33</v>
      </c>
      <c r="E179" s="46">
        <v>1580</v>
      </c>
      <c r="F179" s="13">
        <v>300</v>
      </c>
      <c r="G179" s="42">
        <f t="shared" si="2"/>
        <v>474000</v>
      </c>
      <c r="H179" s="13"/>
      <c r="I179" s="68" t="s">
        <v>507</v>
      </c>
      <c r="J179" s="68" t="s">
        <v>508</v>
      </c>
      <c r="K179" s="68" t="s">
        <v>506</v>
      </c>
    </row>
    <row r="180" spans="1:11" ht="115.5" customHeight="1" x14ac:dyDescent="0.25">
      <c r="A180" s="38">
        <v>174</v>
      </c>
      <c r="B180" s="14" t="s">
        <v>192</v>
      </c>
      <c r="C180" s="14" t="s">
        <v>501</v>
      </c>
      <c r="D180" s="36" t="s">
        <v>33</v>
      </c>
      <c r="E180" s="46">
        <v>1413</v>
      </c>
      <c r="F180" s="13">
        <v>300</v>
      </c>
      <c r="G180" s="42">
        <f t="shared" si="2"/>
        <v>423900</v>
      </c>
      <c r="H180" s="13"/>
      <c r="I180" s="68" t="s">
        <v>507</v>
      </c>
      <c r="J180" s="68" t="s">
        <v>508</v>
      </c>
      <c r="K180" s="68" t="s">
        <v>506</v>
      </c>
    </row>
    <row r="181" spans="1:11" ht="204" customHeight="1" x14ac:dyDescent="0.25">
      <c r="A181" s="38">
        <v>175</v>
      </c>
      <c r="B181" s="14" t="s">
        <v>209</v>
      </c>
      <c r="C181" s="14" t="s">
        <v>502</v>
      </c>
      <c r="D181" s="36" t="s">
        <v>33</v>
      </c>
      <c r="E181" s="46">
        <v>3348</v>
      </c>
      <c r="F181" s="13">
        <v>100</v>
      </c>
      <c r="G181" s="42">
        <f t="shared" si="2"/>
        <v>334800</v>
      </c>
      <c r="H181" s="13"/>
      <c r="I181" s="68" t="s">
        <v>507</v>
      </c>
      <c r="J181" s="68" t="s">
        <v>508</v>
      </c>
      <c r="K181" s="68" t="s">
        <v>506</v>
      </c>
    </row>
    <row r="182" spans="1:11" ht="94.5" customHeight="1" x14ac:dyDescent="0.3">
      <c r="A182" s="38">
        <v>176</v>
      </c>
      <c r="B182" s="16" t="s">
        <v>249</v>
      </c>
      <c r="C182" s="35" t="s">
        <v>294</v>
      </c>
      <c r="D182" s="47" t="s">
        <v>8</v>
      </c>
      <c r="E182" s="47">
        <v>18400</v>
      </c>
      <c r="F182" s="46">
        <v>20</v>
      </c>
      <c r="G182" s="38">
        <f t="shared" ref="G182:G238" si="3">E182*F182</f>
        <v>368000</v>
      </c>
      <c r="H182" s="36"/>
      <c r="I182" s="68" t="s">
        <v>507</v>
      </c>
      <c r="J182" s="68" t="s">
        <v>508</v>
      </c>
      <c r="K182" s="68" t="s">
        <v>506</v>
      </c>
    </row>
    <row r="183" spans="1:11" ht="94.5" customHeight="1" x14ac:dyDescent="0.3">
      <c r="A183" s="38">
        <v>177</v>
      </c>
      <c r="B183" s="16" t="s">
        <v>61</v>
      </c>
      <c r="C183" s="35" t="s">
        <v>295</v>
      </c>
      <c r="D183" s="47" t="s">
        <v>8</v>
      </c>
      <c r="E183" s="47">
        <v>18400</v>
      </c>
      <c r="F183" s="46">
        <v>20</v>
      </c>
      <c r="G183" s="38">
        <f t="shared" si="3"/>
        <v>368000</v>
      </c>
      <c r="H183" s="36"/>
      <c r="I183" s="68" t="s">
        <v>507</v>
      </c>
      <c r="J183" s="68" t="s">
        <v>508</v>
      </c>
      <c r="K183" s="68" t="s">
        <v>506</v>
      </c>
    </row>
    <row r="184" spans="1:11" ht="94.5" customHeight="1" x14ac:dyDescent="0.3">
      <c r="A184" s="38">
        <v>178</v>
      </c>
      <c r="B184" s="16" t="s">
        <v>250</v>
      </c>
      <c r="C184" s="35" t="s">
        <v>296</v>
      </c>
      <c r="D184" s="47" t="s">
        <v>8</v>
      </c>
      <c r="E184" s="47">
        <v>11600</v>
      </c>
      <c r="F184" s="46">
        <v>2</v>
      </c>
      <c r="G184" s="38">
        <f t="shared" si="3"/>
        <v>23200</v>
      </c>
      <c r="H184" s="36"/>
      <c r="I184" s="68" t="s">
        <v>507</v>
      </c>
      <c r="J184" s="68" t="s">
        <v>508</v>
      </c>
      <c r="K184" s="68" t="s">
        <v>506</v>
      </c>
    </row>
    <row r="185" spans="1:11" ht="94.5" customHeight="1" x14ac:dyDescent="0.3">
      <c r="A185" s="38">
        <v>179</v>
      </c>
      <c r="B185" s="16" t="s">
        <v>68</v>
      </c>
      <c r="C185" s="35" t="s">
        <v>297</v>
      </c>
      <c r="D185" s="47" t="s">
        <v>8</v>
      </c>
      <c r="E185" s="47">
        <v>27900</v>
      </c>
      <c r="F185" s="46">
        <v>50</v>
      </c>
      <c r="G185" s="38">
        <f t="shared" si="3"/>
        <v>1395000</v>
      </c>
      <c r="H185" s="36"/>
      <c r="I185" s="68" t="s">
        <v>507</v>
      </c>
      <c r="J185" s="68" t="s">
        <v>508</v>
      </c>
      <c r="K185" s="68" t="s">
        <v>506</v>
      </c>
    </row>
    <row r="186" spans="1:11" ht="94.5" customHeight="1" x14ac:dyDescent="0.3">
      <c r="A186" s="38">
        <v>180</v>
      </c>
      <c r="B186" s="16" t="s">
        <v>69</v>
      </c>
      <c r="C186" s="35" t="s">
        <v>298</v>
      </c>
      <c r="D186" s="47" t="s">
        <v>8</v>
      </c>
      <c r="E186" s="47">
        <v>36400</v>
      </c>
      <c r="F186" s="46">
        <v>10</v>
      </c>
      <c r="G186" s="38">
        <f t="shared" si="3"/>
        <v>364000</v>
      </c>
      <c r="H186" s="36"/>
      <c r="I186" s="68" t="s">
        <v>507</v>
      </c>
      <c r="J186" s="68" t="s">
        <v>508</v>
      </c>
      <c r="K186" s="68" t="s">
        <v>506</v>
      </c>
    </row>
    <row r="187" spans="1:11" ht="114" customHeight="1" x14ac:dyDescent="0.3">
      <c r="A187" s="38">
        <v>181</v>
      </c>
      <c r="B187" s="16" t="s">
        <v>64</v>
      </c>
      <c r="C187" s="35" t="s">
        <v>299</v>
      </c>
      <c r="D187" s="47" t="s">
        <v>8</v>
      </c>
      <c r="E187" s="47">
        <v>11200</v>
      </c>
      <c r="F187" s="46">
        <v>10</v>
      </c>
      <c r="G187" s="38">
        <f t="shared" si="3"/>
        <v>112000</v>
      </c>
      <c r="H187" s="36"/>
      <c r="I187" s="68" t="s">
        <v>507</v>
      </c>
      <c r="J187" s="68" t="s">
        <v>508</v>
      </c>
      <c r="K187" s="68" t="s">
        <v>506</v>
      </c>
    </row>
    <row r="188" spans="1:11" ht="122.25" customHeight="1" x14ac:dyDescent="0.3">
      <c r="A188" s="38">
        <v>182</v>
      </c>
      <c r="B188" s="16" t="s">
        <v>251</v>
      </c>
      <c r="C188" s="35" t="s">
        <v>300</v>
      </c>
      <c r="D188" s="47" t="s">
        <v>8</v>
      </c>
      <c r="E188" s="47">
        <v>31600</v>
      </c>
      <c r="F188" s="46">
        <v>13</v>
      </c>
      <c r="G188" s="38">
        <f t="shared" si="3"/>
        <v>410800</v>
      </c>
      <c r="H188" s="36"/>
      <c r="I188" s="68" t="s">
        <v>507</v>
      </c>
      <c r="J188" s="68" t="s">
        <v>508</v>
      </c>
      <c r="K188" s="68" t="s">
        <v>506</v>
      </c>
    </row>
    <row r="189" spans="1:11" ht="114" customHeight="1" x14ac:dyDescent="0.3">
      <c r="A189" s="38">
        <v>183</v>
      </c>
      <c r="B189" s="16" t="s">
        <v>67</v>
      </c>
      <c r="C189" s="35" t="s">
        <v>301</v>
      </c>
      <c r="D189" s="47" t="s">
        <v>8</v>
      </c>
      <c r="E189" s="47">
        <v>42000</v>
      </c>
      <c r="F189" s="46">
        <v>4</v>
      </c>
      <c r="G189" s="38">
        <f t="shared" si="3"/>
        <v>168000</v>
      </c>
      <c r="H189" s="36"/>
      <c r="I189" s="68" t="s">
        <v>507</v>
      </c>
      <c r="J189" s="68" t="s">
        <v>508</v>
      </c>
      <c r="K189" s="68" t="s">
        <v>506</v>
      </c>
    </row>
    <row r="190" spans="1:11" ht="120" customHeight="1" x14ac:dyDescent="0.3">
      <c r="A190" s="38">
        <v>184</v>
      </c>
      <c r="B190" s="16" t="s">
        <v>252</v>
      </c>
      <c r="C190" s="35" t="s">
        <v>302</v>
      </c>
      <c r="D190" s="47" t="s">
        <v>8</v>
      </c>
      <c r="E190" s="47">
        <v>18800</v>
      </c>
      <c r="F190" s="46">
        <v>30</v>
      </c>
      <c r="G190" s="38">
        <f t="shared" si="3"/>
        <v>564000</v>
      </c>
      <c r="H190" s="36"/>
      <c r="I190" s="68" t="s">
        <v>507</v>
      </c>
      <c r="J190" s="68" t="s">
        <v>508</v>
      </c>
      <c r="K190" s="68" t="s">
        <v>506</v>
      </c>
    </row>
    <row r="191" spans="1:11" ht="120" customHeight="1" x14ac:dyDescent="0.3">
      <c r="A191" s="38">
        <v>185</v>
      </c>
      <c r="B191" s="16" t="s">
        <v>63</v>
      </c>
      <c r="C191" s="35" t="s">
        <v>303</v>
      </c>
      <c r="D191" s="47" t="s">
        <v>8</v>
      </c>
      <c r="E191" s="47">
        <v>15600</v>
      </c>
      <c r="F191" s="46">
        <v>30</v>
      </c>
      <c r="G191" s="38">
        <f t="shared" si="3"/>
        <v>468000</v>
      </c>
      <c r="H191" s="36"/>
      <c r="I191" s="68" t="s">
        <v>507</v>
      </c>
      <c r="J191" s="68" t="s">
        <v>508</v>
      </c>
      <c r="K191" s="68" t="s">
        <v>506</v>
      </c>
    </row>
    <row r="192" spans="1:11" ht="113.25" customHeight="1" x14ac:dyDescent="0.3">
      <c r="A192" s="38">
        <v>186</v>
      </c>
      <c r="B192" s="16" t="s">
        <v>253</v>
      </c>
      <c r="C192" s="35" t="s">
        <v>304</v>
      </c>
      <c r="D192" s="47" t="s">
        <v>8</v>
      </c>
      <c r="E192" s="47">
        <v>15600</v>
      </c>
      <c r="F192" s="46">
        <v>20</v>
      </c>
      <c r="G192" s="38">
        <f t="shared" si="3"/>
        <v>312000</v>
      </c>
      <c r="H192" s="36"/>
      <c r="I192" s="68" t="s">
        <v>507</v>
      </c>
      <c r="J192" s="68" t="s">
        <v>508</v>
      </c>
      <c r="K192" s="68" t="s">
        <v>506</v>
      </c>
    </row>
    <row r="193" spans="1:11" ht="118.5" customHeight="1" x14ac:dyDescent="0.3">
      <c r="A193" s="38">
        <v>187</v>
      </c>
      <c r="B193" s="16" t="s">
        <v>62</v>
      </c>
      <c r="C193" s="35" t="s">
        <v>305</v>
      </c>
      <c r="D193" s="47" t="s">
        <v>8</v>
      </c>
      <c r="E193" s="47">
        <v>27400</v>
      </c>
      <c r="F193" s="46">
        <v>4</v>
      </c>
      <c r="G193" s="38">
        <f t="shared" si="3"/>
        <v>109600</v>
      </c>
      <c r="H193" s="36"/>
      <c r="I193" s="68" t="s">
        <v>507</v>
      </c>
      <c r="J193" s="68" t="s">
        <v>508</v>
      </c>
      <c r="K193" s="68" t="s">
        <v>506</v>
      </c>
    </row>
    <row r="194" spans="1:11" ht="116.25" customHeight="1" x14ac:dyDescent="0.3">
      <c r="A194" s="38">
        <v>188</v>
      </c>
      <c r="B194" s="16" t="s">
        <v>254</v>
      </c>
      <c r="C194" s="35" t="s">
        <v>306</v>
      </c>
      <c r="D194" s="47" t="s">
        <v>8</v>
      </c>
      <c r="E194" s="47">
        <v>27400</v>
      </c>
      <c r="F194" s="46">
        <v>25</v>
      </c>
      <c r="G194" s="38">
        <f t="shared" si="3"/>
        <v>685000</v>
      </c>
      <c r="H194" s="36"/>
      <c r="I194" s="68" t="s">
        <v>507</v>
      </c>
      <c r="J194" s="68" t="s">
        <v>508</v>
      </c>
      <c r="K194" s="68" t="s">
        <v>506</v>
      </c>
    </row>
    <row r="195" spans="1:11" ht="117.75" customHeight="1" x14ac:dyDescent="0.3">
      <c r="A195" s="38">
        <v>189</v>
      </c>
      <c r="B195" s="16" t="s">
        <v>255</v>
      </c>
      <c r="C195" s="35" t="s">
        <v>307</v>
      </c>
      <c r="D195" s="47" t="s">
        <v>8</v>
      </c>
      <c r="E195" s="47">
        <v>14300</v>
      </c>
      <c r="F195" s="46">
        <v>4</v>
      </c>
      <c r="G195" s="38">
        <f t="shared" si="3"/>
        <v>57200</v>
      </c>
      <c r="H195" s="36"/>
      <c r="I195" s="68" t="s">
        <v>507</v>
      </c>
      <c r="J195" s="68" t="s">
        <v>508</v>
      </c>
      <c r="K195" s="68" t="s">
        <v>506</v>
      </c>
    </row>
    <row r="196" spans="1:11" ht="120.75" customHeight="1" x14ac:dyDescent="0.3">
      <c r="A196" s="38">
        <v>190</v>
      </c>
      <c r="B196" s="16" t="s">
        <v>65</v>
      </c>
      <c r="C196" s="35" t="s">
        <v>308</v>
      </c>
      <c r="D196" s="47" t="s">
        <v>8</v>
      </c>
      <c r="E196" s="47">
        <v>21000</v>
      </c>
      <c r="F196" s="46">
        <v>10</v>
      </c>
      <c r="G196" s="38">
        <f t="shared" si="3"/>
        <v>210000</v>
      </c>
      <c r="H196" s="36"/>
      <c r="I196" s="68" t="s">
        <v>507</v>
      </c>
      <c r="J196" s="68" t="s">
        <v>508</v>
      </c>
      <c r="K196" s="68" t="s">
        <v>506</v>
      </c>
    </row>
    <row r="197" spans="1:11" ht="196.5" customHeight="1" x14ac:dyDescent="0.3">
      <c r="A197" s="38">
        <v>191</v>
      </c>
      <c r="B197" s="16" t="s">
        <v>256</v>
      </c>
      <c r="C197" s="35" t="s">
        <v>309</v>
      </c>
      <c r="D197" s="47" t="s">
        <v>8</v>
      </c>
      <c r="E197" s="47">
        <v>129100</v>
      </c>
      <c r="F197" s="46">
        <v>6</v>
      </c>
      <c r="G197" s="38">
        <f t="shared" si="3"/>
        <v>774600</v>
      </c>
      <c r="H197" s="36"/>
      <c r="I197" s="68" t="s">
        <v>507</v>
      </c>
      <c r="J197" s="68" t="s">
        <v>508</v>
      </c>
      <c r="K197" s="68" t="s">
        <v>506</v>
      </c>
    </row>
    <row r="198" spans="1:11" ht="207.75" customHeight="1" x14ac:dyDescent="0.3">
      <c r="A198" s="38">
        <v>192</v>
      </c>
      <c r="B198" s="16" t="s">
        <v>257</v>
      </c>
      <c r="C198" s="35" t="s">
        <v>310</v>
      </c>
      <c r="D198" s="47" t="s">
        <v>8</v>
      </c>
      <c r="E198" s="47">
        <v>152700</v>
      </c>
      <c r="F198" s="46">
        <v>6</v>
      </c>
      <c r="G198" s="38">
        <f t="shared" si="3"/>
        <v>916200</v>
      </c>
      <c r="H198" s="36"/>
      <c r="I198" s="68" t="s">
        <v>507</v>
      </c>
      <c r="J198" s="68" t="s">
        <v>508</v>
      </c>
      <c r="K198" s="68" t="s">
        <v>506</v>
      </c>
    </row>
    <row r="199" spans="1:11" ht="122.25" customHeight="1" x14ac:dyDescent="0.3">
      <c r="A199" s="38">
        <v>193</v>
      </c>
      <c r="B199" s="16" t="s">
        <v>258</v>
      </c>
      <c r="C199" s="35" t="s">
        <v>355</v>
      </c>
      <c r="D199" s="47" t="s">
        <v>8</v>
      </c>
      <c r="E199" s="47">
        <v>114900</v>
      </c>
      <c r="F199" s="46">
        <v>1</v>
      </c>
      <c r="G199" s="38">
        <f t="shared" si="3"/>
        <v>114900</v>
      </c>
      <c r="H199" s="36"/>
      <c r="I199" s="68" t="s">
        <v>507</v>
      </c>
      <c r="J199" s="68" t="s">
        <v>508</v>
      </c>
      <c r="K199" s="68" t="s">
        <v>506</v>
      </c>
    </row>
    <row r="200" spans="1:11" ht="75" customHeight="1" x14ac:dyDescent="0.3">
      <c r="A200" s="38">
        <v>194</v>
      </c>
      <c r="B200" s="16" t="s">
        <v>259</v>
      </c>
      <c r="C200" s="35" t="s">
        <v>311</v>
      </c>
      <c r="D200" s="47" t="s">
        <v>8</v>
      </c>
      <c r="E200" s="47">
        <v>52000</v>
      </c>
      <c r="F200" s="46">
        <v>14</v>
      </c>
      <c r="G200" s="38">
        <f t="shared" si="3"/>
        <v>728000</v>
      </c>
      <c r="H200" s="36"/>
      <c r="I200" s="68" t="s">
        <v>507</v>
      </c>
      <c r="J200" s="68" t="s">
        <v>508</v>
      </c>
      <c r="K200" s="68" t="s">
        <v>506</v>
      </c>
    </row>
    <row r="201" spans="1:11" ht="81.75" customHeight="1" x14ac:dyDescent="0.3">
      <c r="A201" s="38">
        <v>195</v>
      </c>
      <c r="B201" s="16" t="s">
        <v>260</v>
      </c>
      <c r="C201" s="35" t="s">
        <v>312</v>
      </c>
      <c r="D201" s="47" t="s">
        <v>8</v>
      </c>
      <c r="E201" s="47">
        <v>42800</v>
      </c>
      <c r="F201" s="46">
        <v>14</v>
      </c>
      <c r="G201" s="38">
        <f t="shared" si="3"/>
        <v>599200</v>
      </c>
      <c r="H201" s="36"/>
      <c r="I201" s="68" t="s">
        <v>507</v>
      </c>
      <c r="J201" s="68" t="s">
        <v>508</v>
      </c>
      <c r="K201" s="68" t="s">
        <v>506</v>
      </c>
    </row>
    <row r="202" spans="1:11" ht="81" customHeight="1" x14ac:dyDescent="0.3">
      <c r="A202" s="38">
        <v>196</v>
      </c>
      <c r="B202" s="16" t="s">
        <v>261</v>
      </c>
      <c r="C202" s="35" t="s">
        <v>313</v>
      </c>
      <c r="D202" s="47" t="s">
        <v>8</v>
      </c>
      <c r="E202" s="47">
        <v>100700</v>
      </c>
      <c r="F202" s="46">
        <v>2</v>
      </c>
      <c r="G202" s="38">
        <f t="shared" si="3"/>
        <v>201400</v>
      </c>
      <c r="H202" s="36"/>
      <c r="I202" s="68" t="s">
        <v>507</v>
      </c>
      <c r="J202" s="68" t="s">
        <v>508</v>
      </c>
      <c r="K202" s="68" t="s">
        <v>506</v>
      </c>
    </row>
    <row r="203" spans="1:11" ht="79.5" customHeight="1" x14ac:dyDescent="0.3">
      <c r="A203" s="38">
        <v>197</v>
      </c>
      <c r="B203" s="16" t="s">
        <v>262</v>
      </c>
      <c r="C203" s="35" t="s">
        <v>314</v>
      </c>
      <c r="D203" s="47" t="s">
        <v>8</v>
      </c>
      <c r="E203" s="47">
        <v>35200</v>
      </c>
      <c r="F203" s="46">
        <v>45</v>
      </c>
      <c r="G203" s="38">
        <f t="shared" si="3"/>
        <v>1584000</v>
      </c>
      <c r="H203" s="36"/>
      <c r="I203" s="68" t="s">
        <v>507</v>
      </c>
      <c r="J203" s="68" t="s">
        <v>508</v>
      </c>
      <c r="K203" s="68" t="s">
        <v>506</v>
      </c>
    </row>
    <row r="204" spans="1:11" ht="94.5" customHeight="1" x14ac:dyDescent="0.3">
      <c r="A204" s="38">
        <v>198</v>
      </c>
      <c r="B204" s="16" t="s">
        <v>263</v>
      </c>
      <c r="C204" s="35" t="s">
        <v>315</v>
      </c>
      <c r="D204" s="47" t="s">
        <v>8</v>
      </c>
      <c r="E204" s="47">
        <v>137300</v>
      </c>
      <c r="F204" s="46">
        <v>4</v>
      </c>
      <c r="G204" s="38">
        <f t="shared" si="3"/>
        <v>549200</v>
      </c>
      <c r="H204" s="36"/>
      <c r="I204" s="68" t="s">
        <v>507</v>
      </c>
      <c r="J204" s="68" t="s">
        <v>508</v>
      </c>
      <c r="K204" s="68" t="s">
        <v>506</v>
      </c>
    </row>
    <row r="205" spans="1:11" ht="108.75" customHeight="1" x14ac:dyDescent="0.3">
      <c r="A205" s="38">
        <v>199</v>
      </c>
      <c r="B205" s="16" t="s">
        <v>264</v>
      </c>
      <c r="C205" s="35" t="s">
        <v>316</v>
      </c>
      <c r="D205" s="47" t="s">
        <v>8</v>
      </c>
      <c r="E205" s="47">
        <v>59100</v>
      </c>
      <c r="F205" s="46">
        <v>8</v>
      </c>
      <c r="G205" s="38">
        <f t="shared" si="3"/>
        <v>472800</v>
      </c>
      <c r="H205" s="36"/>
      <c r="I205" s="68" t="s">
        <v>507</v>
      </c>
      <c r="J205" s="68" t="s">
        <v>508</v>
      </c>
      <c r="K205" s="68" t="s">
        <v>506</v>
      </c>
    </row>
    <row r="206" spans="1:11" ht="98.25" customHeight="1" x14ac:dyDescent="0.3">
      <c r="A206" s="38">
        <v>200</v>
      </c>
      <c r="B206" s="16" t="s">
        <v>265</v>
      </c>
      <c r="C206" s="35" t="s">
        <v>317</v>
      </c>
      <c r="D206" s="47" t="s">
        <v>8</v>
      </c>
      <c r="E206" s="47">
        <v>288200</v>
      </c>
      <c r="F206" s="46">
        <v>2</v>
      </c>
      <c r="G206" s="38">
        <f t="shared" si="3"/>
        <v>576400</v>
      </c>
      <c r="H206" s="36"/>
      <c r="I206" s="68" t="s">
        <v>507</v>
      </c>
      <c r="J206" s="68" t="s">
        <v>508</v>
      </c>
      <c r="K206" s="68" t="s">
        <v>506</v>
      </c>
    </row>
    <row r="207" spans="1:11" ht="44.25" customHeight="1" x14ac:dyDescent="0.3">
      <c r="A207" s="38">
        <v>201</v>
      </c>
      <c r="B207" s="16" t="s">
        <v>266</v>
      </c>
      <c r="C207" s="35" t="s">
        <v>266</v>
      </c>
      <c r="D207" s="47" t="s">
        <v>8</v>
      </c>
      <c r="E207" s="47">
        <v>250200</v>
      </c>
      <c r="F207" s="46">
        <v>3</v>
      </c>
      <c r="G207" s="38">
        <f t="shared" si="3"/>
        <v>750600</v>
      </c>
      <c r="H207" s="36"/>
      <c r="I207" s="68" t="s">
        <v>507</v>
      </c>
      <c r="J207" s="68" t="s">
        <v>508</v>
      </c>
      <c r="K207" s="68" t="s">
        <v>506</v>
      </c>
    </row>
    <row r="208" spans="1:11" ht="170.25" customHeight="1" x14ac:dyDescent="0.3">
      <c r="A208" s="38">
        <v>202</v>
      </c>
      <c r="B208" s="16" t="s">
        <v>267</v>
      </c>
      <c r="C208" s="35" t="s">
        <v>354</v>
      </c>
      <c r="D208" s="47" t="s">
        <v>8</v>
      </c>
      <c r="E208" s="47">
        <v>436600</v>
      </c>
      <c r="F208" s="46">
        <v>5</v>
      </c>
      <c r="G208" s="38">
        <f t="shared" si="3"/>
        <v>2183000</v>
      </c>
      <c r="H208" s="36"/>
      <c r="I208" s="68" t="s">
        <v>507</v>
      </c>
      <c r="J208" s="68" t="s">
        <v>508</v>
      </c>
      <c r="K208" s="68" t="s">
        <v>506</v>
      </c>
    </row>
    <row r="209" spans="1:11" ht="78" customHeight="1" x14ac:dyDescent="0.3">
      <c r="A209" s="38">
        <v>203</v>
      </c>
      <c r="B209" s="16" t="s">
        <v>268</v>
      </c>
      <c r="C209" s="35" t="s">
        <v>318</v>
      </c>
      <c r="D209" s="47" t="s">
        <v>8</v>
      </c>
      <c r="E209" s="47">
        <v>116900</v>
      </c>
      <c r="F209" s="46">
        <v>2</v>
      </c>
      <c r="G209" s="38">
        <f t="shared" si="3"/>
        <v>233800</v>
      </c>
      <c r="H209" s="36"/>
      <c r="I209" s="68" t="s">
        <v>507</v>
      </c>
      <c r="J209" s="68" t="s">
        <v>508</v>
      </c>
      <c r="K209" s="68" t="s">
        <v>506</v>
      </c>
    </row>
    <row r="210" spans="1:11" ht="104.25" customHeight="1" x14ac:dyDescent="0.3">
      <c r="A210" s="38">
        <v>204</v>
      </c>
      <c r="B210" s="16" t="s">
        <v>269</v>
      </c>
      <c r="C210" s="35" t="s">
        <v>319</v>
      </c>
      <c r="D210" s="47" t="s">
        <v>33</v>
      </c>
      <c r="E210" s="47">
        <v>30900</v>
      </c>
      <c r="F210" s="46">
        <v>50</v>
      </c>
      <c r="G210" s="38">
        <f t="shared" si="3"/>
        <v>1545000</v>
      </c>
      <c r="H210" s="36"/>
      <c r="I210" s="68" t="s">
        <v>507</v>
      </c>
      <c r="J210" s="68" t="s">
        <v>508</v>
      </c>
      <c r="K210" s="68" t="s">
        <v>506</v>
      </c>
    </row>
    <row r="211" spans="1:11" ht="42" customHeight="1" x14ac:dyDescent="0.3">
      <c r="A211" s="38">
        <v>205</v>
      </c>
      <c r="B211" s="16" t="s">
        <v>270</v>
      </c>
      <c r="C211" s="35" t="s">
        <v>320</v>
      </c>
      <c r="D211" s="47" t="s">
        <v>33</v>
      </c>
      <c r="E211" s="47">
        <v>128100</v>
      </c>
      <c r="F211" s="46">
        <v>3</v>
      </c>
      <c r="G211" s="38">
        <f t="shared" si="3"/>
        <v>384300</v>
      </c>
      <c r="H211" s="36"/>
      <c r="I211" s="68" t="s">
        <v>507</v>
      </c>
      <c r="J211" s="68" t="s">
        <v>508</v>
      </c>
      <c r="K211" s="68" t="s">
        <v>506</v>
      </c>
    </row>
    <row r="212" spans="1:11" ht="48" customHeight="1" x14ac:dyDescent="0.3">
      <c r="A212" s="38">
        <v>206</v>
      </c>
      <c r="B212" s="16" t="s">
        <v>271</v>
      </c>
      <c r="C212" s="35" t="s">
        <v>321</v>
      </c>
      <c r="D212" s="47" t="s">
        <v>66</v>
      </c>
      <c r="E212" s="47">
        <v>132800</v>
      </c>
      <c r="F212" s="48">
        <v>0</v>
      </c>
      <c r="G212" s="38">
        <f t="shared" si="3"/>
        <v>0</v>
      </c>
      <c r="H212" s="36"/>
      <c r="I212" s="68" t="s">
        <v>507</v>
      </c>
      <c r="J212" s="68" t="s">
        <v>508</v>
      </c>
      <c r="K212" s="68" t="s">
        <v>506</v>
      </c>
    </row>
    <row r="213" spans="1:11" ht="116.25" customHeight="1" x14ac:dyDescent="0.3">
      <c r="A213" s="38">
        <v>207</v>
      </c>
      <c r="B213" s="16" t="s">
        <v>70</v>
      </c>
      <c r="C213" s="35" t="s">
        <v>322</v>
      </c>
      <c r="D213" s="47" t="s">
        <v>33</v>
      </c>
      <c r="E213" s="47">
        <v>49900</v>
      </c>
      <c r="F213" s="46">
        <v>60</v>
      </c>
      <c r="G213" s="38">
        <f t="shared" si="3"/>
        <v>2994000</v>
      </c>
      <c r="H213" s="36"/>
      <c r="I213" s="68" t="s">
        <v>507</v>
      </c>
      <c r="J213" s="68" t="s">
        <v>508</v>
      </c>
      <c r="K213" s="68" t="s">
        <v>506</v>
      </c>
    </row>
    <row r="214" spans="1:11" ht="77.25" customHeight="1" x14ac:dyDescent="0.3">
      <c r="A214" s="38">
        <v>208</v>
      </c>
      <c r="B214" s="16" t="s">
        <v>272</v>
      </c>
      <c r="C214" s="35" t="s">
        <v>323</v>
      </c>
      <c r="D214" s="47" t="s">
        <v>33</v>
      </c>
      <c r="E214" s="47">
        <v>27900</v>
      </c>
      <c r="F214" s="46">
        <v>15</v>
      </c>
      <c r="G214" s="38">
        <f t="shared" si="3"/>
        <v>418500</v>
      </c>
      <c r="H214" s="36"/>
      <c r="I214" s="68" t="s">
        <v>507</v>
      </c>
      <c r="J214" s="68" t="s">
        <v>508</v>
      </c>
      <c r="K214" s="68" t="s">
        <v>506</v>
      </c>
    </row>
    <row r="215" spans="1:11" ht="140.25" customHeight="1" x14ac:dyDescent="0.3">
      <c r="A215" s="38">
        <v>209</v>
      </c>
      <c r="B215" s="16" t="s">
        <v>273</v>
      </c>
      <c r="C215" s="35" t="s">
        <v>324</v>
      </c>
      <c r="D215" s="47" t="s">
        <v>33</v>
      </c>
      <c r="E215" s="47">
        <v>56600</v>
      </c>
      <c r="F215" s="46">
        <v>15</v>
      </c>
      <c r="G215" s="38">
        <f t="shared" si="3"/>
        <v>849000</v>
      </c>
      <c r="H215" s="36"/>
      <c r="I215" s="68" t="s">
        <v>507</v>
      </c>
      <c r="J215" s="68" t="s">
        <v>508</v>
      </c>
      <c r="K215" s="68" t="s">
        <v>506</v>
      </c>
    </row>
    <row r="216" spans="1:11" ht="156" customHeight="1" x14ac:dyDescent="0.3">
      <c r="A216" s="38">
        <v>210</v>
      </c>
      <c r="B216" s="16" t="s">
        <v>274</v>
      </c>
      <c r="C216" s="35" t="s">
        <v>353</v>
      </c>
      <c r="D216" s="47" t="s">
        <v>8</v>
      </c>
      <c r="E216" s="47">
        <v>66500</v>
      </c>
      <c r="F216" s="46">
        <v>12</v>
      </c>
      <c r="G216" s="38">
        <f t="shared" si="3"/>
        <v>798000</v>
      </c>
      <c r="H216" s="36"/>
      <c r="I216" s="68" t="s">
        <v>507</v>
      </c>
      <c r="J216" s="68" t="s">
        <v>508</v>
      </c>
      <c r="K216" s="68" t="s">
        <v>506</v>
      </c>
    </row>
    <row r="217" spans="1:11" ht="55.5" customHeight="1" x14ac:dyDescent="0.3">
      <c r="A217" s="38">
        <v>211</v>
      </c>
      <c r="B217" s="16" t="s">
        <v>275</v>
      </c>
      <c r="C217" s="35" t="s">
        <v>325</v>
      </c>
      <c r="D217" s="47" t="s">
        <v>33</v>
      </c>
      <c r="E217" s="47">
        <v>6600</v>
      </c>
      <c r="F217" s="46">
        <v>100</v>
      </c>
      <c r="G217" s="38">
        <f t="shared" si="3"/>
        <v>660000</v>
      </c>
      <c r="H217" s="36"/>
      <c r="I217" s="68" t="s">
        <v>507</v>
      </c>
      <c r="J217" s="68" t="s">
        <v>508</v>
      </c>
      <c r="K217" s="68" t="s">
        <v>506</v>
      </c>
    </row>
    <row r="218" spans="1:11" ht="40.5" customHeight="1" x14ac:dyDescent="0.3">
      <c r="A218" s="38">
        <v>212</v>
      </c>
      <c r="B218" s="16" t="s">
        <v>276</v>
      </c>
      <c r="C218" s="35" t="s">
        <v>326</v>
      </c>
      <c r="D218" s="47" t="s">
        <v>344</v>
      </c>
      <c r="E218" s="47">
        <v>650</v>
      </c>
      <c r="F218" s="46">
        <v>250</v>
      </c>
      <c r="G218" s="38">
        <f t="shared" si="3"/>
        <v>162500</v>
      </c>
      <c r="H218" s="36"/>
      <c r="I218" s="68" t="s">
        <v>507</v>
      </c>
      <c r="J218" s="68" t="s">
        <v>508</v>
      </c>
      <c r="K218" s="68" t="s">
        <v>506</v>
      </c>
    </row>
    <row r="219" spans="1:11" ht="51" customHeight="1" x14ac:dyDescent="0.3">
      <c r="A219" s="38">
        <v>213</v>
      </c>
      <c r="B219" s="16" t="s">
        <v>277</v>
      </c>
      <c r="C219" s="35" t="s">
        <v>327</v>
      </c>
      <c r="D219" s="47" t="s">
        <v>33</v>
      </c>
      <c r="E219" s="47">
        <v>9600</v>
      </c>
      <c r="F219" s="46">
        <v>150</v>
      </c>
      <c r="G219" s="38">
        <f t="shared" si="3"/>
        <v>1440000</v>
      </c>
      <c r="H219" s="36"/>
      <c r="I219" s="68" t="s">
        <v>507</v>
      </c>
      <c r="J219" s="68" t="s">
        <v>508</v>
      </c>
      <c r="K219" s="68" t="s">
        <v>506</v>
      </c>
    </row>
    <row r="220" spans="1:11" ht="41.25" customHeight="1" x14ac:dyDescent="0.3">
      <c r="A220" s="38">
        <v>214</v>
      </c>
      <c r="B220" s="16" t="s">
        <v>71</v>
      </c>
      <c r="C220" s="35" t="s">
        <v>328</v>
      </c>
      <c r="D220" s="47" t="s">
        <v>33</v>
      </c>
      <c r="E220" s="47">
        <v>3100</v>
      </c>
      <c r="F220" s="46">
        <v>4</v>
      </c>
      <c r="G220" s="38">
        <f t="shared" si="3"/>
        <v>12400</v>
      </c>
      <c r="H220" s="36"/>
      <c r="I220" s="68" t="s">
        <v>507</v>
      </c>
      <c r="J220" s="68" t="s">
        <v>508</v>
      </c>
      <c r="K220" s="68" t="s">
        <v>506</v>
      </c>
    </row>
    <row r="221" spans="1:11" ht="39.75" customHeight="1" x14ac:dyDescent="0.3">
      <c r="A221" s="38">
        <v>215</v>
      </c>
      <c r="B221" s="16" t="s">
        <v>72</v>
      </c>
      <c r="C221" s="35" t="s">
        <v>328</v>
      </c>
      <c r="D221" s="47" t="s">
        <v>33</v>
      </c>
      <c r="E221" s="47">
        <v>3100</v>
      </c>
      <c r="F221" s="46">
        <v>4</v>
      </c>
      <c r="G221" s="38">
        <f t="shared" si="3"/>
        <v>12400</v>
      </c>
      <c r="H221" s="36"/>
      <c r="I221" s="68" t="s">
        <v>507</v>
      </c>
      <c r="J221" s="68" t="s">
        <v>508</v>
      </c>
      <c r="K221" s="68" t="s">
        <v>506</v>
      </c>
    </row>
    <row r="222" spans="1:11" ht="36.75" customHeight="1" x14ac:dyDescent="0.3">
      <c r="A222" s="38">
        <v>216</v>
      </c>
      <c r="B222" s="16" t="s">
        <v>73</v>
      </c>
      <c r="C222" s="35" t="s">
        <v>329</v>
      </c>
      <c r="D222" s="47" t="s">
        <v>344</v>
      </c>
      <c r="E222" s="47">
        <v>690</v>
      </c>
      <c r="F222" s="46">
        <v>4</v>
      </c>
      <c r="G222" s="38">
        <f t="shared" si="3"/>
        <v>2760</v>
      </c>
      <c r="H222" s="36"/>
      <c r="I222" s="68" t="s">
        <v>507</v>
      </c>
      <c r="J222" s="68" t="s">
        <v>508</v>
      </c>
      <c r="K222" s="68" t="s">
        <v>506</v>
      </c>
    </row>
    <row r="223" spans="1:11" ht="96.75" customHeight="1" x14ac:dyDescent="0.3">
      <c r="A223" s="38">
        <v>217</v>
      </c>
      <c r="B223" s="16" t="s">
        <v>278</v>
      </c>
      <c r="C223" s="35" t="s">
        <v>330</v>
      </c>
      <c r="D223" s="47" t="s">
        <v>344</v>
      </c>
      <c r="E223" s="47">
        <v>201000</v>
      </c>
      <c r="F223" s="46">
        <v>7</v>
      </c>
      <c r="G223" s="38">
        <f t="shared" si="3"/>
        <v>1407000</v>
      </c>
      <c r="H223" s="36"/>
      <c r="I223" s="68" t="s">
        <v>507</v>
      </c>
      <c r="J223" s="68" t="s">
        <v>508</v>
      </c>
      <c r="K223" s="68" t="s">
        <v>506</v>
      </c>
    </row>
    <row r="224" spans="1:11" ht="117" customHeight="1" x14ac:dyDescent="0.3">
      <c r="A224" s="38">
        <v>218</v>
      </c>
      <c r="B224" s="16" t="s">
        <v>279</v>
      </c>
      <c r="C224" s="35" t="s">
        <v>331</v>
      </c>
      <c r="D224" s="47" t="s">
        <v>66</v>
      </c>
      <c r="E224" s="47">
        <v>27900</v>
      </c>
      <c r="F224" s="46">
        <v>2</v>
      </c>
      <c r="G224" s="38">
        <f t="shared" si="3"/>
        <v>55800</v>
      </c>
      <c r="H224" s="36"/>
      <c r="I224" s="68" t="s">
        <v>507</v>
      </c>
      <c r="J224" s="68" t="s">
        <v>508</v>
      </c>
      <c r="K224" s="68" t="s">
        <v>506</v>
      </c>
    </row>
    <row r="225" spans="1:11" ht="118.5" customHeight="1" x14ac:dyDescent="0.3">
      <c r="A225" s="38">
        <v>219</v>
      </c>
      <c r="B225" s="16" t="s">
        <v>280</v>
      </c>
      <c r="C225" s="35" t="s">
        <v>332</v>
      </c>
      <c r="D225" s="47" t="s">
        <v>33</v>
      </c>
      <c r="E225" s="47">
        <v>60100</v>
      </c>
      <c r="F225" s="46">
        <v>12</v>
      </c>
      <c r="G225" s="38">
        <f t="shared" si="3"/>
        <v>721200</v>
      </c>
      <c r="H225" s="36"/>
      <c r="I225" s="68" t="s">
        <v>507</v>
      </c>
      <c r="J225" s="68" t="s">
        <v>508</v>
      </c>
      <c r="K225" s="68" t="s">
        <v>506</v>
      </c>
    </row>
    <row r="226" spans="1:11" ht="110.25" customHeight="1" x14ac:dyDescent="0.3">
      <c r="A226" s="38">
        <v>220</v>
      </c>
      <c r="B226" s="16" t="s">
        <v>281</v>
      </c>
      <c r="C226" s="35" t="s">
        <v>333</v>
      </c>
      <c r="D226" s="47" t="s">
        <v>8</v>
      </c>
      <c r="E226" s="47">
        <v>39800</v>
      </c>
      <c r="F226" s="49">
        <v>18</v>
      </c>
      <c r="G226" s="38">
        <f t="shared" si="3"/>
        <v>716400</v>
      </c>
      <c r="H226" s="36"/>
      <c r="I226" s="68" t="s">
        <v>507</v>
      </c>
      <c r="J226" s="68" t="s">
        <v>508</v>
      </c>
      <c r="K226" s="68" t="s">
        <v>506</v>
      </c>
    </row>
    <row r="227" spans="1:11" ht="110.25" customHeight="1" x14ac:dyDescent="0.3">
      <c r="A227" s="38">
        <v>221</v>
      </c>
      <c r="B227" s="16" t="s">
        <v>282</v>
      </c>
      <c r="C227" s="35" t="s">
        <v>334</v>
      </c>
      <c r="D227" s="47" t="s">
        <v>8</v>
      </c>
      <c r="E227" s="47">
        <v>28500</v>
      </c>
      <c r="F227" s="49">
        <v>6</v>
      </c>
      <c r="G227" s="38">
        <f t="shared" si="3"/>
        <v>171000</v>
      </c>
      <c r="H227" s="36"/>
      <c r="I227" s="68" t="s">
        <v>507</v>
      </c>
      <c r="J227" s="68" t="s">
        <v>508</v>
      </c>
      <c r="K227" s="68" t="s">
        <v>506</v>
      </c>
    </row>
    <row r="228" spans="1:11" ht="59.25" customHeight="1" x14ac:dyDescent="0.3">
      <c r="A228" s="38">
        <v>222</v>
      </c>
      <c r="B228" s="16" t="s">
        <v>283</v>
      </c>
      <c r="C228" s="35" t="s">
        <v>335</v>
      </c>
      <c r="D228" s="47" t="s">
        <v>8</v>
      </c>
      <c r="E228" s="47">
        <v>17300</v>
      </c>
      <c r="F228" s="49">
        <v>5</v>
      </c>
      <c r="G228" s="38">
        <f t="shared" si="3"/>
        <v>86500</v>
      </c>
      <c r="H228" s="36"/>
      <c r="I228" s="68" t="s">
        <v>507</v>
      </c>
      <c r="J228" s="68" t="s">
        <v>508</v>
      </c>
      <c r="K228" s="68" t="s">
        <v>506</v>
      </c>
    </row>
    <row r="229" spans="1:11" ht="150.75" customHeight="1" x14ac:dyDescent="0.3">
      <c r="A229" s="38">
        <v>223</v>
      </c>
      <c r="B229" s="16" t="s">
        <v>284</v>
      </c>
      <c r="C229" s="35" t="s">
        <v>336</v>
      </c>
      <c r="D229" s="47" t="s">
        <v>8</v>
      </c>
      <c r="E229" s="47">
        <v>97200</v>
      </c>
      <c r="F229" s="49">
        <v>8</v>
      </c>
      <c r="G229" s="38">
        <f t="shared" si="3"/>
        <v>777600</v>
      </c>
      <c r="H229" s="36"/>
      <c r="I229" s="68" t="s">
        <v>507</v>
      </c>
      <c r="J229" s="68" t="s">
        <v>508</v>
      </c>
      <c r="K229" s="68" t="s">
        <v>506</v>
      </c>
    </row>
    <row r="230" spans="1:11" ht="111" customHeight="1" x14ac:dyDescent="0.3">
      <c r="A230" s="38">
        <v>224</v>
      </c>
      <c r="B230" s="16" t="s">
        <v>285</v>
      </c>
      <c r="C230" s="35" t="s">
        <v>337</v>
      </c>
      <c r="D230" s="47" t="s">
        <v>8</v>
      </c>
      <c r="E230" s="47">
        <v>121400</v>
      </c>
      <c r="F230" s="49">
        <v>3</v>
      </c>
      <c r="G230" s="38">
        <f t="shared" si="3"/>
        <v>364200</v>
      </c>
      <c r="H230" s="36"/>
      <c r="I230" s="68" t="s">
        <v>507</v>
      </c>
      <c r="J230" s="68" t="s">
        <v>508</v>
      </c>
      <c r="K230" s="68" t="s">
        <v>506</v>
      </c>
    </row>
    <row r="231" spans="1:11" ht="113.25" customHeight="1" x14ac:dyDescent="0.3">
      <c r="A231" s="38">
        <v>225</v>
      </c>
      <c r="B231" s="16" t="s">
        <v>286</v>
      </c>
      <c r="C231" s="35" t="s">
        <v>338</v>
      </c>
      <c r="D231" s="47" t="s">
        <v>8</v>
      </c>
      <c r="E231" s="47">
        <v>121400</v>
      </c>
      <c r="F231" s="49">
        <v>3</v>
      </c>
      <c r="G231" s="38">
        <f t="shared" si="3"/>
        <v>364200</v>
      </c>
      <c r="H231" s="36"/>
      <c r="I231" s="68" t="s">
        <v>507</v>
      </c>
      <c r="J231" s="68" t="s">
        <v>508</v>
      </c>
      <c r="K231" s="68" t="s">
        <v>506</v>
      </c>
    </row>
    <row r="232" spans="1:11" ht="96" customHeight="1" x14ac:dyDescent="0.3">
      <c r="A232" s="38">
        <v>226</v>
      </c>
      <c r="B232" s="16" t="s">
        <v>287</v>
      </c>
      <c r="C232" s="35" t="s">
        <v>339</v>
      </c>
      <c r="D232" s="47" t="s">
        <v>8</v>
      </c>
      <c r="E232" s="47">
        <v>270000</v>
      </c>
      <c r="F232" s="49">
        <v>6</v>
      </c>
      <c r="G232" s="38">
        <f t="shared" si="3"/>
        <v>1620000</v>
      </c>
      <c r="H232" s="36"/>
      <c r="I232" s="68" t="s">
        <v>507</v>
      </c>
      <c r="J232" s="68" t="s">
        <v>508</v>
      </c>
      <c r="K232" s="68" t="s">
        <v>506</v>
      </c>
    </row>
    <row r="233" spans="1:11" ht="117.75" customHeight="1" x14ac:dyDescent="0.3">
      <c r="A233" s="38">
        <v>227</v>
      </c>
      <c r="B233" s="16" t="s">
        <v>288</v>
      </c>
      <c r="C233" s="35" t="s">
        <v>340</v>
      </c>
      <c r="D233" s="47" t="s">
        <v>8</v>
      </c>
      <c r="E233" s="47">
        <v>121000</v>
      </c>
      <c r="F233" s="49">
        <v>2</v>
      </c>
      <c r="G233" s="38">
        <f t="shared" si="3"/>
        <v>242000</v>
      </c>
      <c r="H233" s="36"/>
      <c r="I233" s="68" t="s">
        <v>507</v>
      </c>
      <c r="J233" s="68" t="s">
        <v>508</v>
      </c>
      <c r="K233" s="68" t="s">
        <v>506</v>
      </c>
    </row>
    <row r="234" spans="1:11" ht="94.5" customHeight="1" x14ac:dyDescent="0.3">
      <c r="A234" s="38">
        <v>228</v>
      </c>
      <c r="B234" s="16" t="s">
        <v>289</v>
      </c>
      <c r="C234" s="35" t="s">
        <v>341</v>
      </c>
      <c r="D234" s="47" t="s">
        <v>8</v>
      </c>
      <c r="E234" s="47">
        <v>248000</v>
      </c>
      <c r="F234" s="49">
        <v>3</v>
      </c>
      <c r="G234" s="38">
        <f t="shared" si="3"/>
        <v>744000</v>
      </c>
      <c r="H234" s="36"/>
      <c r="I234" s="68" t="s">
        <v>507</v>
      </c>
      <c r="J234" s="68" t="s">
        <v>508</v>
      </c>
      <c r="K234" s="68" t="s">
        <v>506</v>
      </c>
    </row>
    <row r="235" spans="1:11" ht="93" customHeight="1" x14ac:dyDescent="0.3">
      <c r="A235" s="38">
        <v>229</v>
      </c>
      <c r="B235" s="16" t="s">
        <v>290</v>
      </c>
      <c r="C235" s="35" t="s">
        <v>341</v>
      </c>
      <c r="D235" s="47" t="s">
        <v>8</v>
      </c>
      <c r="E235" s="47">
        <v>298000</v>
      </c>
      <c r="F235" s="49">
        <v>3</v>
      </c>
      <c r="G235" s="38">
        <f t="shared" si="3"/>
        <v>894000</v>
      </c>
      <c r="H235" s="36"/>
      <c r="I235" s="68" t="s">
        <v>507</v>
      </c>
      <c r="J235" s="68" t="s">
        <v>508</v>
      </c>
      <c r="K235" s="68" t="s">
        <v>506</v>
      </c>
    </row>
    <row r="236" spans="1:11" ht="48" customHeight="1" x14ac:dyDescent="0.3">
      <c r="A236" s="38">
        <v>230</v>
      </c>
      <c r="B236" s="16" t="s">
        <v>291</v>
      </c>
      <c r="C236" s="35" t="s">
        <v>291</v>
      </c>
      <c r="D236" s="47" t="s">
        <v>33</v>
      </c>
      <c r="E236" s="47">
        <v>37700</v>
      </c>
      <c r="F236" s="49">
        <v>6</v>
      </c>
      <c r="G236" s="38">
        <f t="shared" si="3"/>
        <v>226200</v>
      </c>
      <c r="H236" s="36"/>
      <c r="I236" s="68" t="s">
        <v>507</v>
      </c>
      <c r="J236" s="68" t="s">
        <v>508</v>
      </c>
      <c r="K236" s="68" t="s">
        <v>506</v>
      </c>
    </row>
    <row r="237" spans="1:11" ht="55.5" customHeight="1" x14ac:dyDescent="0.3">
      <c r="A237" s="38">
        <v>231</v>
      </c>
      <c r="B237" s="16" t="s">
        <v>292</v>
      </c>
      <c r="C237" s="35" t="s">
        <v>342</v>
      </c>
      <c r="D237" s="47" t="s">
        <v>8</v>
      </c>
      <c r="E237" s="47">
        <v>175900</v>
      </c>
      <c r="F237" s="49">
        <v>3</v>
      </c>
      <c r="G237" s="38">
        <f t="shared" si="3"/>
        <v>527700</v>
      </c>
      <c r="H237" s="36"/>
      <c r="I237" s="68" t="s">
        <v>507</v>
      </c>
      <c r="J237" s="68" t="s">
        <v>508</v>
      </c>
      <c r="K237" s="68" t="s">
        <v>506</v>
      </c>
    </row>
    <row r="238" spans="1:11" ht="55.5" customHeight="1" x14ac:dyDescent="0.3">
      <c r="A238" s="38">
        <v>232</v>
      </c>
      <c r="B238" s="16" t="s">
        <v>293</v>
      </c>
      <c r="C238" s="35" t="s">
        <v>343</v>
      </c>
      <c r="D238" s="47" t="s">
        <v>8</v>
      </c>
      <c r="E238" s="47">
        <v>303900</v>
      </c>
      <c r="F238" s="49">
        <v>2</v>
      </c>
      <c r="G238" s="38">
        <f t="shared" si="3"/>
        <v>607800</v>
      </c>
      <c r="H238" s="36"/>
      <c r="I238" s="68" t="s">
        <v>507</v>
      </c>
      <c r="J238" s="68" t="s">
        <v>508</v>
      </c>
      <c r="K238" s="68" t="s">
        <v>506</v>
      </c>
    </row>
    <row r="239" spans="1:11" ht="90.75" customHeight="1" x14ac:dyDescent="0.3">
      <c r="A239" s="38">
        <v>233</v>
      </c>
      <c r="B239" s="31" t="s">
        <v>193</v>
      </c>
      <c r="C239" s="31" t="s">
        <v>183</v>
      </c>
      <c r="D239" s="41" t="s">
        <v>26</v>
      </c>
      <c r="E239" s="50">
        <v>121976.19</v>
      </c>
      <c r="F239" s="49">
        <v>1</v>
      </c>
      <c r="G239" s="39">
        <f>E239*F239</f>
        <v>121976.19</v>
      </c>
      <c r="H239" s="51"/>
      <c r="I239" s="68" t="s">
        <v>507</v>
      </c>
      <c r="J239" s="68" t="s">
        <v>508</v>
      </c>
      <c r="K239" s="68" t="s">
        <v>506</v>
      </c>
    </row>
    <row r="240" spans="1:11" ht="96.75" customHeight="1" x14ac:dyDescent="0.3">
      <c r="A240" s="38">
        <v>234</v>
      </c>
      <c r="B240" s="12" t="s">
        <v>184</v>
      </c>
      <c r="C240" s="12" t="s">
        <v>184</v>
      </c>
      <c r="D240" s="41" t="s">
        <v>33</v>
      </c>
      <c r="E240" s="41">
        <v>196972.97</v>
      </c>
      <c r="F240" s="49">
        <v>15</v>
      </c>
      <c r="G240" s="39">
        <f>E240*F240</f>
        <v>2954594.55</v>
      </c>
      <c r="H240" s="51"/>
      <c r="I240" s="68" t="s">
        <v>507</v>
      </c>
      <c r="J240" s="68" t="s">
        <v>508</v>
      </c>
      <c r="K240" s="68" t="s">
        <v>506</v>
      </c>
    </row>
    <row r="241" spans="1:11" ht="95.25" customHeight="1" x14ac:dyDescent="0.3">
      <c r="A241" s="38">
        <v>235</v>
      </c>
      <c r="B241" s="12" t="s">
        <v>185</v>
      </c>
      <c r="C241" s="12" t="s">
        <v>185</v>
      </c>
      <c r="D241" s="41" t="s">
        <v>33</v>
      </c>
      <c r="E241" s="41">
        <v>1100000</v>
      </c>
      <c r="F241" s="49">
        <v>12</v>
      </c>
      <c r="G241" s="39">
        <f>E241*F241</f>
        <v>13200000</v>
      </c>
      <c r="H241" s="51"/>
      <c r="I241" s="68" t="s">
        <v>507</v>
      </c>
      <c r="J241" s="68" t="s">
        <v>508</v>
      </c>
      <c r="K241" s="68" t="s">
        <v>506</v>
      </c>
    </row>
    <row r="242" spans="1:11" ht="85.5" customHeight="1" x14ac:dyDescent="0.3">
      <c r="A242" s="38">
        <v>236</v>
      </c>
      <c r="B242" s="31" t="s">
        <v>186</v>
      </c>
      <c r="C242" s="31" t="s">
        <v>186</v>
      </c>
      <c r="D242" s="41" t="s">
        <v>33</v>
      </c>
      <c r="E242" s="50">
        <v>99501.26</v>
      </c>
      <c r="F242" s="49">
        <v>3</v>
      </c>
      <c r="G242" s="39">
        <f>E242*F242</f>
        <v>298503.77999999997</v>
      </c>
      <c r="H242" s="51"/>
      <c r="I242" s="68" t="s">
        <v>507</v>
      </c>
      <c r="J242" s="68" t="s">
        <v>508</v>
      </c>
      <c r="K242" s="68" t="s">
        <v>506</v>
      </c>
    </row>
    <row r="243" spans="1:11" ht="95.25" customHeight="1" x14ac:dyDescent="0.3">
      <c r="A243" s="38">
        <v>237</v>
      </c>
      <c r="B243" s="3" t="s">
        <v>100</v>
      </c>
      <c r="C243" s="8" t="s">
        <v>345</v>
      </c>
      <c r="D243" s="38" t="s">
        <v>8</v>
      </c>
      <c r="E243" s="38">
        <v>19600</v>
      </c>
      <c r="F243" s="38">
        <v>8</v>
      </c>
      <c r="G243" s="38">
        <f t="shared" ref="G243:G264" si="4">E243*F243</f>
        <v>156800</v>
      </c>
      <c r="H243" s="39"/>
      <c r="I243" s="68" t="s">
        <v>507</v>
      </c>
      <c r="J243" s="68" t="s">
        <v>508</v>
      </c>
      <c r="K243" s="68" t="s">
        <v>506</v>
      </c>
    </row>
    <row r="244" spans="1:11" ht="95.25" customHeight="1" x14ac:dyDescent="0.3">
      <c r="A244" s="38">
        <v>238</v>
      </c>
      <c r="B244" s="3" t="s">
        <v>101</v>
      </c>
      <c r="C244" s="8" t="s">
        <v>346</v>
      </c>
      <c r="D244" s="38" t="s">
        <v>8</v>
      </c>
      <c r="E244" s="38">
        <v>5200</v>
      </c>
      <c r="F244" s="38">
        <v>6</v>
      </c>
      <c r="G244" s="38">
        <f t="shared" si="4"/>
        <v>31200</v>
      </c>
      <c r="H244" s="39"/>
      <c r="I244" s="68" t="s">
        <v>507</v>
      </c>
      <c r="J244" s="68" t="s">
        <v>508</v>
      </c>
      <c r="K244" s="68" t="s">
        <v>506</v>
      </c>
    </row>
    <row r="245" spans="1:11" ht="95.25" customHeight="1" x14ac:dyDescent="0.3">
      <c r="A245" s="38">
        <v>239</v>
      </c>
      <c r="B245" s="3" t="s">
        <v>102</v>
      </c>
      <c r="C245" s="8" t="s">
        <v>347</v>
      </c>
      <c r="D245" s="38" t="s">
        <v>8</v>
      </c>
      <c r="E245" s="38">
        <v>15100</v>
      </c>
      <c r="F245" s="38">
        <v>4</v>
      </c>
      <c r="G245" s="38">
        <f t="shared" si="4"/>
        <v>60400</v>
      </c>
      <c r="H245" s="39"/>
      <c r="I245" s="68" t="s">
        <v>507</v>
      </c>
      <c r="J245" s="68" t="s">
        <v>508</v>
      </c>
      <c r="K245" s="68" t="s">
        <v>506</v>
      </c>
    </row>
    <row r="246" spans="1:11" ht="95.25" customHeight="1" x14ac:dyDescent="0.3">
      <c r="A246" s="38">
        <v>240</v>
      </c>
      <c r="B246" s="3" t="s">
        <v>103</v>
      </c>
      <c r="C246" s="8" t="s">
        <v>348</v>
      </c>
      <c r="D246" s="38" t="s">
        <v>8</v>
      </c>
      <c r="E246" s="38">
        <v>16950</v>
      </c>
      <c r="F246" s="38">
        <v>20</v>
      </c>
      <c r="G246" s="38">
        <f t="shared" si="4"/>
        <v>339000</v>
      </c>
      <c r="H246" s="39"/>
      <c r="I246" s="68" t="s">
        <v>507</v>
      </c>
      <c r="J246" s="68" t="s">
        <v>508</v>
      </c>
      <c r="K246" s="68" t="s">
        <v>506</v>
      </c>
    </row>
    <row r="247" spans="1:11" ht="95.25" customHeight="1" x14ac:dyDescent="0.3">
      <c r="A247" s="38">
        <v>241</v>
      </c>
      <c r="B247" s="3" t="s">
        <v>104</v>
      </c>
      <c r="C247" s="8" t="s">
        <v>349</v>
      </c>
      <c r="D247" s="38" t="s">
        <v>8</v>
      </c>
      <c r="E247" s="38">
        <v>30950</v>
      </c>
      <c r="F247" s="38">
        <v>50</v>
      </c>
      <c r="G247" s="38">
        <f t="shared" si="4"/>
        <v>1547500</v>
      </c>
      <c r="H247" s="39"/>
      <c r="I247" s="68" t="s">
        <v>507</v>
      </c>
      <c r="J247" s="68" t="s">
        <v>508</v>
      </c>
      <c r="K247" s="68" t="s">
        <v>506</v>
      </c>
    </row>
    <row r="248" spans="1:11" ht="95.25" customHeight="1" x14ac:dyDescent="0.3">
      <c r="A248" s="38">
        <v>242</v>
      </c>
      <c r="B248" s="3" t="s">
        <v>105</v>
      </c>
      <c r="C248" s="8" t="s">
        <v>350</v>
      </c>
      <c r="D248" s="38" t="s">
        <v>8</v>
      </c>
      <c r="E248" s="38">
        <v>9250</v>
      </c>
      <c r="F248" s="38">
        <v>30</v>
      </c>
      <c r="G248" s="38">
        <f t="shared" si="4"/>
        <v>277500</v>
      </c>
      <c r="H248" s="39"/>
      <c r="I248" s="68" t="s">
        <v>507</v>
      </c>
      <c r="J248" s="68" t="s">
        <v>508</v>
      </c>
      <c r="K248" s="68" t="s">
        <v>506</v>
      </c>
    </row>
    <row r="249" spans="1:11" ht="95.25" customHeight="1" x14ac:dyDescent="0.3">
      <c r="A249" s="38">
        <v>243</v>
      </c>
      <c r="B249" s="3" t="s">
        <v>106</v>
      </c>
      <c r="C249" s="8" t="s">
        <v>351</v>
      </c>
      <c r="D249" s="38" t="s">
        <v>8</v>
      </c>
      <c r="E249" s="38">
        <v>20200</v>
      </c>
      <c r="F249" s="38">
        <v>45</v>
      </c>
      <c r="G249" s="38">
        <f t="shared" si="4"/>
        <v>909000</v>
      </c>
      <c r="H249" s="39"/>
      <c r="I249" s="68" t="s">
        <v>507</v>
      </c>
      <c r="J249" s="68" t="s">
        <v>508</v>
      </c>
      <c r="K249" s="68" t="s">
        <v>506</v>
      </c>
    </row>
    <row r="250" spans="1:11" ht="95.25" customHeight="1" x14ac:dyDescent="0.3">
      <c r="A250" s="38">
        <v>244</v>
      </c>
      <c r="B250" s="3" t="s">
        <v>107</v>
      </c>
      <c r="C250" s="3" t="s">
        <v>352</v>
      </c>
      <c r="D250" s="38" t="s">
        <v>8</v>
      </c>
      <c r="E250" s="38">
        <v>32000</v>
      </c>
      <c r="F250" s="38">
        <v>12</v>
      </c>
      <c r="G250" s="38">
        <f t="shared" si="4"/>
        <v>384000</v>
      </c>
      <c r="H250" s="39"/>
      <c r="I250" s="68" t="s">
        <v>507</v>
      </c>
      <c r="J250" s="68" t="s">
        <v>508</v>
      </c>
      <c r="K250" s="68" t="s">
        <v>506</v>
      </c>
    </row>
    <row r="251" spans="1:11" ht="95.25" customHeight="1" x14ac:dyDescent="0.3">
      <c r="A251" s="38">
        <v>245</v>
      </c>
      <c r="B251" s="3" t="s">
        <v>108</v>
      </c>
      <c r="C251" s="3" t="s">
        <v>160</v>
      </c>
      <c r="D251" s="38" t="s">
        <v>8</v>
      </c>
      <c r="E251" s="38">
        <v>26400</v>
      </c>
      <c r="F251" s="38">
        <v>60</v>
      </c>
      <c r="G251" s="38">
        <f t="shared" si="4"/>
        <v>1584000</v>
      </c>
      <c r="H251" s="39"/>
      <c r="I251" s="68" t="s">
        <v>507</v>
      </c>
      <c r="J251" s="68" t="s">
        <v>508</v>
      </c>
      <c r="K251" s="68" t="s">
        <v>506</v>
      </c>
    </row>
    <row r="252" spans="1:11" ht="95.25" customHeight="1" x14ac:dyDescent="0.3">
      <c r="A252" s="38">
        <v>246</v>
      </c>
      <c r="B252" s="3" t="s">
        <v>109</v>
      </c>
      <c r="C252" s="8" t="s">
        <v>159</v>
      </c>
      <c r="D252" s="38" t="s">
        <v>8</v>
      </c>
      <c r="E252" s="38">
        <v>47800</v>
      </c>
      <c r="F252" s="38">
        <v>4</v>
      </c>
      <c r="G252" s="38">
        <f t="shared" si="4"/>
        <v>191200</v>
      </c>
      <c r="H252" s="39"/>
      <c r="I252" s="68" t="s">
        <v>507</v>
      </c>
      <c r="J252" s="68" t="s">
        <v>508</v>
      </c>
      <c r="K252" s="68" t="s">
        <v>506</v>
      </c>
    </row>
    <row r="253" spans="1:11" ht="95.25" customHeight="1" x14ac:dyDescent="0.3">
      <c r="A253" s="38">
        <v>247</v>
      </c>
      <c r="B253" s="3" t="s">
        <v>110</v>
      </c>
      <c r="C253" s="3" t="s">
        <v>111</v>
      </c>
      <c r="D253" s="38" t="s">
        <v>8</v>
      </c>
      <c r="E253" s="38">
        <v>35200</v>
      </c>
      <c r="F253" s="38">
        <v>4</v>
      </c>
      <c r="G253" s="38">
        <f t="shared" si="4"/>
        <v>140800</v>
      </c>
      <c r="H253" s="39"/>
      <c r="I253" s="68" t="s">
        <v>507</v>
      </c>
      <c r="J253" s="68" t="s">
        <v>508</v>
      </c>
      <c r="K253" s="68" t="s">
        <v>506</v>
      </c>
    </row>
    <row r="254" spans="1:11" ht="95.25" customHeight="1" x14ac:dyDescent="0.3">
      <c r="A254" s="38">
        <v>248</v>
      </c>
      <c r="B254" s="6" t="s">
        <v>125</v>
      </c>
      <c r="C254" s="10" t="s">
        <v>225</v>
      </c>
      <c r="D254" s="38" t="s">
        <v>8</v>
      </c>
      <c r="E254" s="38">
        <v>3200</v>
      </c>
      <c r="F254" s="38">
        <v>40</v>
      </c>
      <c r="G254" s="38">
        <f t="shared" si="4"/>
        <v>128000</v>
      </c>
      <c r="H254" s="39"/>
      <c r="I254" s="68" t="s">
        <v>507</v>
      </c>
      <c r="J254" s="68" t="s">
        <v>508</v>
      </c>
      <c r="K254" s="68" t="s">
        <v>506</v>
      </c>
    </row>
    <row r="255" spans="1:11" ht="95.25" customHeight="1" x14ac:dyDescent="0.3">
      <c r="A255" s="38">
        <v>249</v>
      </c>
      <c r="B255" s="3" t="s">
        <v>156</v>
      </c>
      <c r="C255" s="8" t="s">
        <v>157</v>
      </c>
      <c r="D255" s="38" t="s">
        <v>33</v>
      </c>
      <c r="E255" s="38">
        <v>4900</v>
      </c>
      <c r="F255" s="38">
        <v>10</v>
      </c>
      <c r="G255" s="38">
        <f t="shared" si="4"/>
        <v>49000</v>
      </c>
      <c r="H255" s="39"/>
      <c r="I255" s="68" t="s">
        <v>507</v>
      </c>
      <c r="J255" s="68" t="s">
        <v>508</v>
      </c>
      <c r="K255" s="68" t="s">
        <v>506</v>
      </c>
    </row>
    <row r="256" spans="1:11" ht="95.25" customHeight="1" x14ac:dyDescent="0.3">
      <c r="A256" s="38">
        <v>250</v>
      </c>
      <c r="B256" s="3" t="s">
        <v>156</v>
      </c>
      <c r="C256" s="8" t="s">
        <v>158</v>
      </c>
      <c r="D256" s="38" t="s">
        <v>33</v>
      </c>
      <c r="E256" s="38">
        <v>6200</v>
      </c>
      <c r="F256" s="38">
        <v>10</v>
      </c>
      <c r="G256" s="38">
        <f t="shared" si="4"/>
        <v>62000</v>
      </c>
      <c r="H256" s="39"/>
      <c r="I256" s="68" t="s">
        <v>507</v>
      </c>
      <c r="J256" s="68" t="s">
        <v>508</v>
      </c>
      <c r="K256" s="68" t="s">
        <v>506</v>
      </c>
    </row>
    <row r="257" spans="1:11" ht="95.25" customHeight="1" x14ac:dyDescent="0.3">
      <c r="A257" s="38">
        <v>251</v>
      </c>
      <c r="B257" s="31" t="s">
        <v>417</v>
      </c>
      <c r="C257" s="31" t="s">
        <v>418</v>
      </c>
      <c r="D257" s="38" t="s">
        <v>33</v>
      </c>
      <c r="E257" s="38">
        <v>80</v>
      </c>
      <c r="F257" s="38">
        <v>50</v>
      </c>
      <c r="G257" s="38">
        <f t="shared" si="4"/>
        <v>4000</v>
      </c>
      <c r="H257" s="39"/>
      <c r="I257" s="68" t="s">
        <v>507</v>
      </c>
      <c r="J257" s="68" t="s">
        <v>508</v>
      </c>
      <c r="K257" s="68" t="s">
        <v>506</v>
      </c>
    </row>
    <row r="258" spans="1:11" ht="95.25" customHeight="1" x14ac:dyDescent="0.3">
      <c r="A258" s="38">
        <v>252</v>
      </c>
      <c r="B258" s="3" t="s">
        <v>413</v>
      </c>
      <c r="C258" s="8" t="s">
        <v>414</v>
      </c>
      <c r="D258" s="38" t="s">
        <v>33</v>
      </c>
      <c r="E258" s="38">
        <v>105</v>
      </c>
      <c r="F258" s="38">
        <v>200</v>
      </c>
      <c r="G258" s="38">
        <f t="shared" si="4"/>
        <v>21000</v>
      </c>
      <c r="H258" s="39"/>
      <c r="I258" s="68" t="s">
        <v>507</v>
      </c>
      <c r="J258" s="68" t="s">
        <v>508</v>
      </c>
      <c r="K258" s="68" t="s">
        <v>506</v>
      </c>
    </row>
    <row r="259" spans="1:11" ht="95.25" customHeight="1" x14ac:dyDescent="0.3">
      <c r="A259" s="38">
        <v>253</v>
      </c>
      <c r="B259" s="3" t="s">
        <v>416</v>
      </c>
      <c r="C259" s="3" t="s">
        <v>415</v>
      </c>
      <c r="D259" s="38" t="s">
        <v>33</v>
      </c>
      <c r="E259" s="38">
        <v>100</v>
      </c>
      <c r="F259" s="38">
        <v>200</v>
      </c>
      <c r="G259" s="38">
        <f t="shared" si="4"/>
        <v>20000</v>
      </c>
      <c r="H259" s="39"/>
      <c r="I259" s="68" t="s">
        <v>507</v>
      </c>
      <c r="J259" s="68" t="s">
        <v>508</v>
      </c>
      <c r="K259" s="68" t="s">
        <v>506</v>
      </c>
    </row>
    <row r="260" spans="1:11" ht="95.25" customHeight="1" x14ac:dyDescent="0.3">
      <c r="A260" s="38">
        <v>254</v>
      </c>
      <c r="B260" s="3" t="s">
        <v>363</v>
      </c>
      <c r="C260" s="8" t="s">
        <v>364</v>
      </c>
      <c r="D260" s="38" t="s">
        <v>25</v>
      </c>
      <c r="E260" s="38">
        <v>2800</v>
      </c>
      <c r="F260" s="38">
        <v>2</v>
      </c>
      <c r="G260" s="38">
        <f t="shared" si="4"/>
        <v>5600</v>
      </c>
      <c r="H260" s="39"/>
      <c r="I260" s="68" t="s">
        <v>507</v>
      </c>
      <c r="J260" s="68" t="s">
        <v>508</v>
      </c>
      <c r="K260" s="68" t="s">
        <v>506</v>
      </c>
    </row>
    <row r="261" spans="1:11" ht="95.25" customHeight="1" x14ac:dyDescent="0.25">
      <c r="A261" s="38">
        <v>255</v>
      </c>
      <c r="B261" s="9" t="s">
        <v>27</v>
      </c>
      <c r="C261" s="9" t="s">
        <v>28</v>
      </c>
      <c r="D261" s="36" t="s">
        <v>25</v>
      </c>
      <c r="E261" s="38">
        <v>1415</v>
      </c>
      <c r="F261" s="36">
        <v>60</v>
      </c>
      <c r="G261" s="38">
        <f t="shared" si="4"/>
        <v>84900</v>
      </c>
      <c r="H261" s="39"/>
      <c r="I261" s="68" t="s">
        <v>507</v>
      </c>
      <c r="J261" s="68" t="s">
        <v>508</v>
      </c>
      <c r="K261" s="68" t="s">
        <v>506</v>
      </c>
    </row>
    <row r="262" spans="1:11" ht="95.25" customHeight="1" x14ac:dyDescent="0.25">
      <c r="A262" s="38">
        <v>256</v>
      </c>
      <c r="B262" s="9" t="s">
        <v>29</v>
      </c>
      <c r="C262" s="9" t="s">
        <v>28</v>
      </c>
      <c r="D262" s="36" t="s">
        <v>25</v>
      </c>
      <c r="E262" s="38">
        <v>1190</v>
      </c>
      <c r="F262" s="36">
        <v>60</v>
      </c>
      <c r="G262" s="38">
        <f t="shared" si="4"/>
        <v>71400</v>
      </c>
      <c r="H262" s="39"/>
      <c r="I262" s="68" t="s">
        <v>507</v>
      </c>
      <c r="J262" s="68" t="s">
        <v>508</v>
      </c>
      <c r="K262" s="68" t="s">
        <v>506</v>
      </c>
    </row>
    <row r="263" spans="1:11" ht="95.25" customHeight="1" x14ac:dyDescent="0.25">
      <c r="A263" s="38">
        <v>257</v>
      </c>
      <c r="B263" s="9" t="s">
        <v>31</v>
      </c>
      <c r="C263" s="9" t="s">
        <v>30</v>
      </c>
      <c r="D263" s="36" t="s">
        <v>25</v>
      </c>
      <c r="E263" s="38">
        <v>1225</v>
      </c>
      <c r="F263" s="36">
        <v>50</v>
      </c>
      <c r="G263" s="38">
        <f t="shared" si="4"/>
        <v>61250</v>
      </c>
      <c r="H263" s="39"/>
      <c r="I263" s="68" t="s">
        <v>507</v>
      </c>
      <c r="J263" s="68" t="s">
        <v>508</v>
      </c>
      <c r="K263" s="68" t="s">
        <v>506</v>
      </c>
    </row>
    <row r="264" spans="1:11" ht="95.25" customHeight="1" x14ac:dyDescent="0.25">
      <c r="A264" s="38">
        <v>258</v>
      </c>
      <c r="B264" s="9" t="s">
        <v>32</v>
      </c>
      <c r="C264" s="9" t="s">
        <v>30</v>
      </c>
      <c r="D264" s="36" t="s">
        <v>25</v>
      </c>
      <c r="E264" s="38">
        <v>1225</v>
      </c>
      <c r="F264" s="36">
        <v>50</v>
      </c>
      <c r="G264" s="38">
        <f t="shared" si="4"/>
        <v>61250</v>
      </c>
      <c r="H264" s="39"/>
      <c r="I264" s="68" t="s">
        <v>507</v>
      </c>
      <c r="J264" s="68" t="s">
        <v>508</v>
      </c>
      <c r="K264" s="68" t="s">
        <v>506</v>
      </c>
    </row>
    <row r="265" spans="1:11" ht="95.25" customHeight="1" x14ac:dyDescent="0.3">
      <c r="A265" s="38">
        <v>259</v>
      </c>
      <c r="B265" s="3" t="s">
        <v>163</v>
      </c>
      <c r="C265" s="3" t="s">
        <v>162</v>
      </c>
      <c r="D265" s="36" t="s">
        <v>24</v>
      </c>
      <c r="E265" s="36">
        <v>4900</v>
      </c>
      <c r="F265" s="38">
        <v>50</v>
      </c>
      <c r="G265" s="39">
        <f>E265*F265</f>
        <v>245000</v>
      </c>
      <c r="H265" s="39"/>
      <c r="I265" s="68" t="s">
        <v>507</v>
      </c>
      <c r="J265" s="68" t="s">
        <v>508</v>
      </c>
      <c r="K265" s="68" t="s">
        <v>506</v>
      </c>
    </row>
    <row r="266" spans="1:11" ht="95.25" customHeight="1" x14ac:dyDescent="0.25">
      <c r="A266" s="38">
        <v>260</v>
      </c>
      <c r="B266" s="11" t="s">
        <v>9</v>
      </c>
      <c r="C266" s="9" t="s">
        <v>38</v>
      </c>
      <c r="D266" s="36" t="s">
        <v>24</v>
      </c>
      <c r="E266" s="38">
        <v>7500</v>
      </c>
      <c r="F266" s="36">
        <v>5</v>
      </c>
      <c r="G266" s="39">
        <f t="shared" ref="G266:G270" si="5">E266*F266</f>
        <v>37500</v>
      </c>
      <c r="H266" s="39"/>
      <c r="I266" s="68" t="s">
        <v>507</v>
      </c>
      <c r="J266" s="68" t="s">
        <v>508</v>
      </c>
      <c r="K266" s="68" t="s">
        <v>506</v>
      </c>
    </row>
    <row r="267" spans="1:11" ht="95.25" customHeight="1" x14ac:dyDescent="0.25">
      <c r="A267" s="38">
        <v>261</v>
      </c>
      <c r="B267" s="11" t="s">
        <v>19</v>
      </c>
      <c r="C267" s="9" t="s">
        <v>39</v>
      </c>
      <c r="D267" s="36" t="s">
        <v>24</v>
      </c>
      <c r="E267" s="38">
        <v>1100</v>
      </c>
      <c r="F267" s="36">
        <v>25</v>
      </c>
      <c r="G267" s="39">
        <f t="shared" si="5"/>
        <v>27500</v>
      </c>
      <c r="H267" s="39"/>
      <c r="I267" s="68" t="s">
        <v>507</v>
      </c>
      <c r="J267" s="68" t="s">
        <v>508</v>
      </c>
      <c r="K267" s="68" t="s">
        <v>506</v>
      </c>
    </row>
    <row r="268" spans="1:11" ht="95.25" customHeight="1" x14ac:dyDescent="0.25">
      <c r="A268" s="38">
        <v>262</v>
      </c>
      <c r="B268" s="11" t="s">
        <v>181</v>
      </c>
      <c r="C268" s="9" t="s">
        <v>176</v>
      </c>
      <c r="D268" s="36" t="s">
        <v>24</v>
      </c>
      <c r="E268" s="38">
        <v>3600</v>
      </c>
      <c r="F268" s="36">
        <v>50</v>
      </c>
      <c r="G268" s="39">
        <f t="shared" si="5"/>
        <v>180000</v>
      </c>
      <c r="H268" s="38"/>
      <c r="I268" s="68" t="s">
        <v>507</v>
      </c>
      <c r="J268" s="68" t="s">
        <v>508</v>
      </c>
      <c r="K268" s="68" t="s">
        <v>506</v>
      </c>
    </row>
    <row r="269" spans="1:11" ht="95.25" customHeight="1" x14ac:dyDescent="0.25">
      <c r="A269" s="38">
        <v>263</v>
      </c>
      <c r="B269" s="11" t="s">
        <v>40</v>
      </c>
      <c r="C269" s="9" t="s">
        <v>41</v>
      </c>
      <c r="D269" s="36" t="s">
        <v>24</v>
      </c>
      <c r="E269" s="38">
        <v>1800</v>
      </c>
      <c r="F269" s="36">
        <v>50</v>
      </c>
      <c r="G269" s="39">
        <f t="shared" si="5"/>
        <v>90000</v>
      </c>
      <c r="H269" s="39"/>
      <c r="I269" s="68" t="s">
        <v>507</v>
      </c>
      <c r="J269" s="68" t="s">
        <v>508</v>
      </c>
      <c r="K269" s="68" t="s">
        <v>506</v>
      </c>
    </row>
    <row r="270" spans="1:11" ht="95.25" customHeight="1" x14ac:dyDescent="0.25">
      <c r="A270" s="38">
        <v>264</v>
      </c>
      <c r="B270" s="9" t="s">
        <v>113</v>
      </c>
      <c r="C270" s="9" t="s">
        <v>114</v>
      </c>
      <c r="D270" s="37" t="s">
        <v>33</v>
      </c>
      <c r="E270" s="38">
        <v>195</v>
      </c>
      <c r="F270" s="36">
        <v>200</v>
      </c>
      <c r="G270" s="39">
        <f t="shared" si="5"/>
        <v>39000</v>
      </c>
      <c r="H270" s="39"/>
      <c r="I270" s="68" t="s">
        <v>507</v>
      </c>
      <c r="J270" s="68" t="s">
        <v>508</v>
      </c>
      <c r="K270" s="68" t="s">
        <v>506</v>
      </c>
    </row>
    <row r="271" spans="1:11" ht="95.25" customHeight="1" x14ac:dyDescent="0.25">
      <c r="A271" s="38">
        <v>265</v>
      </c>
      <c r="B271" s="67" t="s">
        <v>419</v>
      </c>
      <c r="C271" s="9" t="s">
        <v>226</v>
      </c>
      <c r="D271" s="53" t="s">
        <v>25</v>
      </c>
      <c r="E271" s="38">
        <v>7300</v>
      </c>
      <c r="F271" s="36">
        <v>1000</v>
      </c>
      <c r="G271" s="38">
        <f t="shared" ref="G271:G276" si="6">E271*F271</f>
        <v>7300000</v>
      </c>
      <c r="H271" s="36"/>
      <c r="I271" s="68" t="s">
        <v>507</v>
      </c>
      <c r="J271" s="68" t="s">
        <v>508</v>
      </c>
      <c r="K271" s="68" t="s">
        <v>506</v>
      </c>
    </row>
    <row r="272" spans="1:11" ht="95.25" customHeight="1" x14ac:dyDescent="0.25">
      <c r="A272" s="38">
        <v>266</v>
      </c>
      <c r="B272" s="67" t="s">
        <v>420</v>
      </c>
      <c r="C272" s="9" t="s">
        <v>226</v>
      </c>
      <c r="D272" s="53" t="s">
        <v>35</v>
      </c>
      <c r="E272" s="38">
        <v>25000</v>
      </c>
      <c r="F272" s="36">
        <v>30</v>
      </c>
      <c r="G272" s="38">
        <f t="shared" si="6"/>
        <v>750000</v>
      </c>
      <c r="H272" s="36"/>
      <c r="I272" s="68" t="s">
        <v>507</v>
      </c>
      <c r="J272" s="68" t="s">
        <v>508</v>
      </c>
      <c r="K272" s="68" t="s">
        <v>506</v>
      </c>
    </row>
    <row r="273" spans="1:11" ht="95.25" customHeight="1" x14ac:dyDescent="0.25">
      <c r="A273" s="38">
        <v>267</v>
      </c>
      <c r="B273" s="67" t="s">
        <v>421</v>
      </c>
      <c r="C273" s="72" t="s">
        <v>227</v>
      </c>
      <c r="D273" s="53" t="s">
        <v>35</v>
      </c>
      <c r="E273" s="38">
        <v>33000</v>
      </c>
      <c r="F273" s="36">
        <v>50</v>
      </c>
      <c r="G273" s="38">
        <f t="shared" si="6"/>
        <v>1650000</v>
      </c>
      <c r="H273" s="36"/>
      <c r="I273" s="68" t="s">
        <v>507</v>
      </c>
      <c r="J273" s="68" t="s">
        <v>508</v>
      </c>
      <c r="K273" s="68" t="s">
        <v>506</v>
      </c>
    </row>
    <row r="274" spans="1:11" ht="95.25" customHeight="1" x14ac:dyDescent="0.25">
      <c r="A274" s="38">
        <v>268</v>
      </c>
      <c r="B274" s="67" t="s">
        <v>421</v>
      </c>
      <c r="C274" s="72" t="s">
        <v>520</v>
      </c>
      <c r="D274" s="53" t="s">
        <v>35</v>
      </c>
      <c r="E274" s="38">
        <v>29000</v>
      </c>
      <c r="F274" s="36">
        <v>50</v>
      </c>
      <c r="G274" s="38">
        <f t="shared" si="6"/>
        <v>1450000</v>
      </c>
      <c r="H274" s="36"/>
      <c r="I274" s="68" t="s">
        <v>507</v>
      </c>
      <c r="J274" s="68" t="s">
        <v>508</v>
      </c>
      <c r="K274" s="68" t="s">
        <v>506</v>
      </c>
    </row>
    <row r="275" spans="1:11" ht="95.25" customHeight="1" x14ac:dyDescent="0.25">
      <c r="A275" s="38">
        <v>269</v>
      </c>
      <c r="B275" s="67" t="s">
        <v>422</v>
      </c>
      <c r="C275" s="72" t="s">
        <v>521</v>
      </c>
      <c r="D275" s="53" t="s">
        <v>25</v>
      </c>
      <c r="E275" s="38">
        <v>9100</v>
      </c>
      <c r="F275" s="36">
        <v>800</v>
      </c>
      <c r="G275" s="38">
        <f t="shared" si="6"/>
        <v>7280000</v>
      </c>
      <c r="H275" s="36"/>
      <c r="I275" s="68" t="s">
        <v>507</v>
      </c>
      <c r="J275" s="68" t="s">
        <v>508</v>
      </c>
      <c r="K275" s="68" t="s">
        <v>506</v>
      </c>
    </row>
    <row r="276" spans="1:11" ht="95.25" customHeight="1" x14ac:dyDescent="0.25">
      <c r="A276" s="38">
        <v>270</v>
      </c>
      <c r="B276" s="67" t="s">
        <v>422</v>
      </c>
      <c r="C276" s="72" t="s">
        <v>522</v>
      </c>
      <c r="D276" s="53" t="s">
        <v>25</v>
      </c>
      <c r="E276" s="38">
        <v>7800</v>
      </c>
      <c r="F276" s="36">
        <v>500</v>
      </c>
      <c r="G276" s="38">
        <f t="shared" si="6"/>
        <v>3900000</v>
      </c>
      <c r="H276" s="36"/>
      <c r="I276" s="68" t="s">
        <v>507</v>
      </c>
      <c r="J276" s="68" t="s">
        <v>508</v>
      </c>
      <c r="K276" s="68" t="s">
        <v>506</v>
      </c>
    </row>
    <row r="277" spans="1:11" ht="48" customHeight="1" x14ac:dyDescent="0.3">
      <c r="A277" s="2"/>
      <c r="B277" s="70" t="s">
        <v>509</v>
      </c>
      <c r="C277" s="18"/>
      <c r="D277" s="36"/>
      <c r="E277" s="38"/>
      <c r="F277" s="36"/>
      <c r="G277" s="52">
        <f>SUM(G7:G276)</f>
        <v>184143659.40000001</v>
      </c>
      <c r="H277" s="38"/>
      <c r="I277" s="69"/>
      <c r="J277" s="69"/>
      <c r="K277" s="69"/>
    </row>
    <row r="278" spans="1:11" ht="25.15" customHeight="1" x14ac:dyDescent="0.3">
      <c r="B278" s="26"/>
      <c r="C278" s="26"/>
      <c r="G278" s="27"/>
    </row>
    <row r="279" spans="1:11" ht="22.9" customHeight="1" x14ac:dyDescent="0.25"/>
    <row r="280" spans="1:11" ht="18.75" x14ac:dyDescent="0.3">
      <c r="D280" s="26"/>
    </row>
    <row r="281" spans="1:11" ht="18.75" x14ac:dyDescent="0.3">
      <c r="B281" s="71"/>
      <c r="C281" s="71"/>
      <c r="D281" s="71"/>
      <c r="E281"/>
    </row>
    <row r="282" spans="1:11" ht="18.75" x14ac:dyDescent="0.3">
      <c r="B282" s="71" t="s">
        <v>518</v>
      </c>
      <c r="C282" s="71"/>
      <c r="D282" s="71" t="s">
        <v>519</v>
      </c>
      <c r="E282"/>
    </row>
    <row r="283" spans="1:11" ht="18.75" x14ac:dyDescent="0.3">
      <c r="B283" s="71"/>
      <c r="C283" s="71"/>
      <c r="D283" s="71"/>
      <c r="E283"/>
    </row>
    <row r="284" spans="1:11" ht="18.75" x14ac:dyDescent="0.3">
      <c r="B284" s="71" t="s">
        <v>510</v>
      </c>
      <c r="C284" s="71"/>
      <c r="D284" s="71" t="s">
        <v>514</v>
      </c>
      <c r="E284"/>
    </row>
    <row r="285" spans="1:11" ht="18.75" x14ac:dyDescent="0.3">
      <c r="B285" s="71"/>
      <c r="C285" s="71"/>
      <c r="D285" s="71"/>
      <c r="E285"/>
    </row>
    <row r="286" spans="1:11" ht="30.75" customHeight="1" x14ac:dyDescent="0.3">
      <c r="B286" s="71" t="s">
        <v>511</v>
      </c>
      <c r="C286" s="71"/>
      <c r="D286" s="71" t="s">
        <v>515</v>
      </c>
      <c r="E286"/>
    </row>
    <row r="287" spans="1:11" ht="17.25" customHeight="1" x14ac:dyDescent="0.3">
      <c r="B287" s="71"/>
      <c r="C287" s="71"/>
      <c r="D287" s="71"/>
      <c r="E287"/>
    </row>
    <row r="288" spans="1:11" ht="30.75" customHeight="1" x14ac:dyDescent="0.3">
      <c r="B288" s="71" t="s">
        <v>512</v>
      </c>
      <c r="C288" s="71"/>
      <c r="D288" s="71" t="s">
        <v>516</v>
      </c>
      <c r="E288"/>
    </row>
    <row r="289" spans="2:5" ht="18.75" x14ac:dyDescent="0.3">
      <c r="B289" s="71"/>
      <c r="C289" s="71"/>
      <c r="D289" s="71"/>
      <c r="E289"/>
    </row>
    <row r="290" spans="2:5" ht="18.75" x14ac:dyDescent="0.3">
      <c r="B290" s="71" t="s">
        <v>513</v>
      </c>
      <c r="C290" s="71"/>
      <c r="D290" s="71" t="s">
        <v>517</v>
      </c>
      <c r="E290"/>
    </row>
    <row r="291" spans="2:5" ht="18.75" x14ac:dyDescent="0.3">
      <c r="B291" s="71"/>
      <c r="C291" s="71"/>
      <c r="D291" s="71"/>
      <c r="E291"/>
    </row>
    <row r="292" spans="2:5" ht="18.75" x14ac:dyDescent="0.3">
      <c r="B292" s="71"/>
      <c r="C292" s="71"/>
      <c r="D292" s="71"/>
      <c r="E292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2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2025г </vt:lpstr>
      <vt:lpstr>'Заявка 2025г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Glbuhgalter</cp:lastModifiedBy>
  <cp:lastPrinted>2024-11-25T05:48:23Z</cp:lastPrinted>
  <dcterms:created xsi:type="dcterms:W3CDTF">2018-09-11T04:34:57Z</dcterms:created>
  <dcterms:modified xsi:type="dcterms:W3CDTF">2025-01-16T11:49:33Z</dcterms:modified>
</cp:coreProperties>
</file>