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" i="1"/>
  <c r="G27"/>
  <c r="G26"/>
  <c r="G19"/>
  <c r="G20"/>
  <c r="G21"/>
  <c r="G22"/>
  <c r="G23"/>
  <c r="G24"/>
  <c r="G25"/>
  <c r="G18" l="1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<sst xmlns="http://schemas.openxmlformats.org/spreadsheetml/2006/main" count="194" uniqueCount="88">
  <si>
    <t>№</t>
  </si>
  <si>
    <t>Наименование препаратов</t>
  </si>
  <si>
    <t>Техническая характеристика</t>
  </si>
  <si>
    <t>Цена за ед в тенге</t>
  </si>
  <si>
    <t>Сумма тенге</t>
  </si>
  <si>
    <t>срок использования</t>
  </si>
  <si>
    <t>Условия платежа</t>
  </si>
  <si>
    <t>Место поставки</t>
  </si>
  <si>
    <t>Условия поставки</t>
  </si>
  <si>
    <t>Жировая эмульсия для парентерального питания</t>
  </si>
  <si>
    <t>эмульсия для внутривенных инфузий 10 % 500 мл</t>
  </si>
  <si>
    <t>флакон</t>
  </si>
  <si>
    <t>12 мес</t>
  </si>
  <si>
    <t>Перечисление по выделению бюджетных средств, по факту поставки</t>
  </si>
  <si>
    <t>г.Кентау, пр.Кунаева 26</t>
  </si>
  <si>
    <t>до склада Заказчика по заявки Заказчика</t>
  </si>
  <si>
    <t>таблетка</t>
  </si>
  <si>
    <t xml:space="preserve">Комплекс аминокислот для парентерального питания </t>
  </si>
  <si>
    <t>раствор для инфузий 200 мл</t>
  </si>
  <si>
    <t>раствор для инфузий 500 мл</t>
  </si>
  <si>
    <t>Метилдопа</t>
  </si>
  <si>
    <t>таблетка 250 мг</t>
  </si>
  <si>
    <t>Пантопрозол</t>
  </si>
  <si>
    <t>порошок для приготовления раствора для внутривенного введения 40 мг</t>
  </si>
  <si>
    <t>Пентоксифиллин</t>
  </si>
  <si>
    <t>раствор для инъекций 2 % 5 мл</t>
  </si>
  <si>
    <t>ампула</t>
  </si>
  <si>
    <t>Транексамовая кислота</t>
  </si>
  <si>
    <t>раствор для внутривенного введения 100 мг/мл 5мл</t>
  </si>
  <si>
    <t>г.Кентау, пр.Кунаева 27</t>
  </si>
  <si>
    <t>раствор для внутривенного введени 50 мг/мл.5мл</t>
  </si>
  <si>
    <t>г.Кентау, пр.Кунаева 28</t>
  </si>
  <si>
    <t>Тримеперидин</t>
  </si>
  <si>
    <t>раствор для инъекций 2 % 1 мл</t>
  </si>
  <si>
    <t>г.Кентау, пр.Кунаева 29</t>
  </si>
  <si>
    <t>Урапидил</t>
  </si>
  <si>
    <t>раствор для внутривенного введния 5мг/мл, 10 мл</t>
  </si>
  <si>
    <t>г.Кентау, пр.Кунаева 30</t>
  </si>
  <si>
    <t>раствор для внутривенного введния 5мг/мл,5 мл</t>
  </si>
  <si>
    <t>г.Кентау, пр.Кунаева 31</t>
  </si>
  <si>
    <t>Фамотидин</t>
  </si>
  <si>
    <t>порошок лиофилизированный для приготовления раствора для инъекций  в комплекте с растворителем 0,9% раствором натрия хлорида 5мл</t>
  </si>
  <si>
    <t>г.Кентау, пр.Кунаева 32</t>
  </si>
  <si>
    <t>Фитаменадион</t>
  </si>
  <si>
    <t>раствор в/м 10 мг/мл</t>
  </si>
  <si>
    <t>г.Кентау, пр.Кунаева 33</t>
  </si>
  <si>
    <t>Фентанил</t>
  </si>
  <si>
    <t>раствор для инъекций 0,005 % 2 мл</t>
  </si>
  <si>
    <t>г.Кентау, пр.Кунаева 34</t>
  </si>
  <si>
    <t xml:space="preserve">Раствор йода   </t>
  </si>
  <si>
    <t>спиртовый 5%  30 мл</t>
  </si>
  <si>
    <t>г.Кентау, пр.Кунаева 37</t>
  </si>
  <si>
    <t xml:space="preserve">Бриллиантовый зеленый </t>
  </si>
  <si>
    <t>1% 30,0</t>
  </si>
  <si>
    <t>г.Кентау, пр.Кунаева 38</t>
  </si>
  <si>
    <t>Магния гидроксид и алюминия гидроксид</t>
  </si>
  <si>
    <t>суспензия внутренного применения 170 мл</t>
  </si>
  <si>
    <t>г.Кентау, пр.Кунаева 39</t>
  </si>
  <si>
    <t xml:space="preserve">Раствор Рингера </t>
  </si>
  <si>
    <t>раствор для инфузий 400,0</t>
  </si>
  <si>
    <t>г.Кентау, пр.Кунаева 40</t>
  </si>
  <si>
    <t xml:space="preserve">Раствор натрия гидрокорбанат </t>
  </si>
  <si>
    <t>раствор для инфузий  4% 200,0</t>
  </si>
  <si>
    <t>г.Кентау, пр.Кунаева 41</t>
  </si>
  <si>
    <t xml:space="preserve">Препараты железа (III) для парентерального применения </t>
  </si>
  <si>
    <t xml:space="preserve">раствор для инъекций 50 мг/мл 2 мл </t>
  </si>
  <si>
    <t>г.Кентау, пр.Кунаева 42</t>
  </si>
  <si>
    <t>kont@itgroup.kz</t>
  </si>
  <si>
    <t>Октоплекс</t>
  </si>
  <si>
    <t>леофилизат для приготовления раствора внутривенного введения в комплекте с растворителем (вода для инъекций)и набором для введения 500 МЕ,20 мл</t>
  </si>
  <si>
    <t xml:space="preserve">Мазь тетрациклиновая </t>
  </si>
  <si>
    <t>глазная  1% 3г</t>
  </si>
  <si>
    <t>фл</t>
  </si>
  <si>
    <t>Норэпинефрин</t>
  </si>
  <si>
    <t>4 мг/4 мл раствор для инъекций</t>
  </si>
  <si>
    <t>амп</t>
  </si>
  <si>
    <t>Человеческий фибриноген</t>
  </si>
  <si>
    <t xml:space="preserve"> порошок лиофилизат для приготовления раствора для  инфузий/инъекций  1г</t>
  </si>
  <si>
    <t xml:space="preserve">Кол-во  на 9 мес </t>
  </si>
  <si>
    <t>Атенатив</t>
  </si>
  <si>
    <t>Порошок лиофилизированный для приготовления раствора для внутривенного введения 500 МЕ и 1000 МЕ в комплекте с растворителем (вода для инъекций)</t>
  </si>
  <si>
    <t>г.Кентау, пр.Кунаева 43</t>
  </si>
  <si>
    <t>тюб</t>
  </si>
  <si>
    <t xml:space="preserve"> </t>
  </si>
  <si>
    <t>Набор реагентов полной комплектации для количественного определения РНК вируса иммунодефицита человека типа 1 (ВИЧ-1) в клиническом материале методом ПЦР с гибридизационно-флуориесцентной детекцей</t>
  </si>
  <si>
    <t>TR-V0-M(RG,iQ,Mx)-E , №48</t>
  </si>
  <si>
    <t>г.Кентау, пр.Кунаева 44</t>
  </si>
  <si>
    <t>штука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</si>
</sst>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2.65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12" fillId="3" borderId="0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0" fillId="0" borderId="0" xfId="3" applyFont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4">
    <cellStyle name="Normal_proposal" xfId="2"/>
    <cellStyle name="Гиперссылка" xfId="3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5</xdr:row>
      <xdr:rowOff>0</xdr:rowOff>
    </xdr:from>
    <xdr:to>
      <xdr:col>5</xdr:col>
      <xdr:colOff>135637</xdr:colOff>
      <xdr:row>5</xdr:row>
      <xdr:rowOff>115824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5695950" y="3314700"/>
          <a:ext cx="135637" cy="11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95250</xdr:colOff>
      <xdr:row>3</xdr:row>
      <xdr:rowOff>71954</xdr:rowOff>
    </xdr:to>
    <xdr:sp macro="" textlink="">
      <xdr:nvSpPr>
        <xdr:cNvPr id="3" name="Text Box 105"/>
        <xdr:cNvSpPr txBox="1">
          <a:spLocks noChangeArrowheads="1"/>
        </xdr:cNvSpPr>
      </xdr:nvSpPr>
      <xdr:spPr bwMode="auto">
        <a:xfrm>
          <a:off x="5695950" y="2352675"/>
          <a:ext cx="95250" cy="7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876300</xdr:colOff>
      <xdr:row>6</xdr:row>
      <xdr:rowOff>28575</xdr:rowOff>
    </xdr:from>
    <xdr:to>
      <xdr:col>5</xdr:col>
      <xdr:colOff>62074</xdr:colOff>
      <xdr:row>6</xdr:row>
      <xdr:rowOff>144134</xdr:rowOff>
    </xdr:to>
    <xdr:sp macro="" textlink="">
      <xdr:nvSpPr>
        <xdr:cNvPr id="4" name="Text Box 117"/>
        <xdr:cNvSpPr txBox="1">
          <a:spLocks noChangeArrowheads="1"/>
        </xdr:cNvSpPr>
      </xdr:nvSpPr>
      <xdr:spPr bwMode="auto">
        <a:xfrm>
          <a:off x="4829175" y="3505200"/>
          <a:ext cx="109699" cy="11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6" name="Text Box 1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7" name="Text Box 1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8" name="Text Box 1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09" name="Text Box 1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0" name="Text Box 1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1" name="Text Box 1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2" name="Text Box 1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3" name="Text Box 1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4" name="Text Box 1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5" name="Text Box 1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6" name="Text Box 1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7" name="Text Box 1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8" name="Text Box 1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19" name="Text Box 1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0" name="Text Box 1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1" name="Text Box 1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2" name="Text Box 1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3" name="Text Box 1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4" name="Text Box 1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5" name="Text Box 1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6" name="Text Box 1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7" name="Text Box 1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8" name="Text Box 1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29" name="Text Box 1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0" name="Text Box 1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1" name="Text Box 1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2" name="Text Box 1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3" name="Text Box 1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4" name="Text Box 1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5" name="Text Box 1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6" name="Text Box 1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7" name="Text Box 1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8" name="Text Box 1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39" name="Text Box 1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0" name="Text Box 1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1" name="Text Box 1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2" name="Text Box 1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3" name="Text Box 1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4" name="Text Box 1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5" name="Text Box 1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6" name="Text Box 1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7" name="Text Box 1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8" name="Text Box 1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49" name="Text Box 1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0" name="Text Box 1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1" name="Text Box 1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2" name="Text Box 1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3" name="Text Box 1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4" name="Text Box 1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5" name="Text Box 1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6" name="Text Box 1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7" name="Text Box 1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8" name="Text Box 1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59" name="Text Box 1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0" name="Text Box 1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1" name="Text Box 1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2" name="Text Box 1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3" name="Text Box 1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4" name="Text Box 1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5" name="Text Box 1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6" name="Text Box 1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7" name="Text Box 1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8" name="Text Box 1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69" name="Text Box 1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0" name="Text Box 1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1" name="Text Box 1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2" name="Text Box 1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3" name="Text Box 1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4" name="Text Box 1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5" name="Text Box 1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6" name="Text Box 1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7" name="Text Box 1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8" name="Text Box 1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79" name="Text Box 1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0" name="Text Box 1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1" name="Text Box 1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2" name="Text Box 1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3" name="Text Box 1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4" name="Text Box 1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5" name="Text Box 1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6" name="Text Box 1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7" name="Text Box 1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8" name="Text Box 2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89" name="Text Box 2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0" name="Text Box 2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1" name="Text Box 2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2" name="Text Box 2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3" name="Text Box 2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4" name="Text Box 2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5" name="Text Box 2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6" name="Text Box 2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7" name="Text Box 2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8" name="Text Box 2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199" name="Text Box 2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0" name="Text Box 2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1" name="Text Box 2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2" name="Text Box 2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3" name="Text Box 2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4" name="Text Box 2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5" name="Text Box 2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6" name="Text Box 2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7" name="Text Box 2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8" name="Text Box 2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09" name="Text Box 2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0" name="Text Box 2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1" name="Text Box 2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2" name="Text Box 2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3" name="Text Box 2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4" name="Text Box 2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5" name="Text Box 2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6" name="Text Box 2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7" name="Text Box 2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8" name="Text Box 2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19" name="Text Box 2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0" name="Text Box 2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1" name="Text Box 2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2" name="Text Box 2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3" name="Text Box 2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4" name="Text Box 2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5" name="Text Box 2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6" name="Text Box 2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7" name="Text Box 2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8" name="Text Box 2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29" name="Text Box 2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0" name="Text Box 24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1" name="Text Box 24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2" name="Text Box 24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3" name="Text Box 24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4" name="Text Box 24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5" name="Text Box 24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6" name="Text Box 24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7" name="Text Box 24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8" name="Text Box 25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39" name="Text Box 25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0" name="Text Box 25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1" name="Text Box 25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2" name="Text Box 25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3" name="Text Box 25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4" name="Text Box 25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5" name="Text Box 25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6" name="Text Box 25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7" name="Text Box 25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8" name="Text Box 26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49" name="Text Box 26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0" name="Text Box 26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1" name="Text Box 26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2" name="Text Box 26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3" name="Text Box 26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4" name="Text Box 26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5" name="Text Box 26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6" name="Text Box 26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7" name="Text Box 26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8" name="Text Box 27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59" name="Text Box 27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0" name="Text Box 27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1" name="Text Box 27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2" name="Text Box 27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3" name="Text Box 27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4" name="Text Box 27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5" name="Text Box 27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6" name="Text Box 27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7" name="Text Box 27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8" name="Text Box 28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69" name="Text Box 28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0" name="Text Box 28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1" name="Text Box 28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2" name="Text Box 28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3" name="Text Box 28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4" name="Text Box 28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5" name="Text Box 28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6" name="Text Box 28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7" name="Text Box 28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8" name="Text Box 29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79" name="Text Box 29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0" name="Text Box 29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1" name="Text Box 29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2" name="Text Box 29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3" name="Text Box 29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4" name="Text Box 29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5" name="Text Box 29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6" name="Text Box 29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7" name="Text Box 29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8" name="Text Box 30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89" name="Text Box 30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0" name="Text Box 30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1" name="Text Box 30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2" name="Text Box 30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3" name="Text Box 30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4" name="Text Box 30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5" name="Text Box 30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6" name="Text Box 30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7" name="Text Box 30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8" name="Text Box 31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299" name="Text Box 31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0" name="Text Box 31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1" name="Text Box 31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2" name="Text Box 31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3" name="Text Box 31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4" name="Text Box 31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5" name="Text Box 31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6" name="Text Box 31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7" name="Text Box 31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8" name="Text Box 32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09" name="Text Box 32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0" name="Text Box 32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1" name="Text Box 32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2" name="Text Box 32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3" name="Text Box 32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4" name="Text Box 32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5" name="Text Box 32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6" name="Text Box 32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7" name="Text Box 32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8" name="Text Box 33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19" name="Text Box 33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0" name="Text Box 332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1" name="Text Box 333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2" name="Text Box 334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3" name="Text Box 335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4" name="Text Box 336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5" name="Text Box 337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6" name="Text Box 338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7" name="Text Box 339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8" name="Text Box 340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8</xdr:row>
      <xdr:rowOff>152400</xdr:rowOff>
    </xdr:to>
    <xdr:sp macro="" textlink="">
      <xdr:nvSpPr>
        <xdr:cNvPr id="329" name="Text Box 341"/>
        <xdr:cNvSpPr txBox="1">
          <a:spLocks noChangeArrowheads="1"/>
        </xdr:cNvSpPr>
      </xdr:nvSpPr>
      <xdr:spPr bwMode="auto">
        <a:xfrm>
          <a:off x="5695950" y="62103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971550</xdr:colOff>
      <xdr:row>1</xdr:row>
      <xdr:rowOff>0</xdr:rowOff>
    </xdr:from>
    <xdr:ext cx="76200" cy="571500"/>
    <xdr:sp macro="" textlink="">
      <xdr:nvSpPr>
        <xdr:cNvPr id="330" name="Text Box 104"/>
        <xdr:cNvSpPr txBox="1">
          <a:spLocks noChangeArrowheads="1"/>
        </xdr:cNvSpPr>
      </xdr:nvSpPr>
      <xdr:spPr bwMode="auto">
        <a:xfrm>
          <a:off x="7639050" y="3429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971550</xdr:colOff>
      <xdr:row>3</xdr:row>
      <xdr:rowOff>0</xdr:rowOff>
    </xdr:from>
    <xdr:ext cx="76200" cy="571500"/>
    <xdr:sp macro="" textlink="">
      <xdr:nvSpPr>
        <xdr:cNvPr id="331" name="Text Box 104"/>
        <xdr:cNvSpPr txBox="1">
          <a:spLocks noChangeArrowheads="1"/>
        </xdr:cNvSpPr>
      </xdr:nvSpPr>
      <xdr:spPr bwMode="auto">
        <a:xfrm>
          <a:off x="7639050" y="23526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mail.ru/compose?To=kont@itgroup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I30" sqref="I30"/>
    </sheetView>
  </sheetViews>
  <sheetFormatPr defaultRowHeight="15"/>
  <cols>
    <col min="1" max="1" width="5.42578125" style="1" customWidth="1"/>
    <col min="2" max="2" width="23" style="18" customWidth="1"/>
    <col min="3" max="3" width="21" style="18" customWidth="1"/>
    <col min="4" max="4" width="9.85546875" style="18" customWidth="1"/>
    <col min="5" max="5" width="13.85546875" style="34" customWidth="1"/>
    <col min="6" max="6" width="14.5703125" style="34" customWidth="1"/>
    <col min="7" max="7" width="21.7109375" style="1" customWidth="1"/>
    <col min="8" max="8" width="11.28515625" style="1" customWidth="1"/>
    <col min="9" max="9" width="16.7109375" style="1" customWidth="1"/>
    <col min="10" max="10" width="13.7109375" style="1" customWidth="1"/>
    <col min="11" max="11" width="18.28515625" style="1" customWidth="1"/>
    <col min="12" max="16384" width="9.140625" style="2"/>
  </cols>
  <sheetData>
    <row r="1" spans="1:16" s="5" customFormat="1" ht="57" customHeight="1">
      <c r="A1" s="3" t="s">
        <v>0</v>
      </c>
      <c r="B1" s="4" t="s">
        <v>1</v>
      </c>
      <c r="C1" s="4" t="s">
        <v>2</v>
      </c>
      <c r="D1" s="4"/>
      <c r="E1" s="32" t="s">
        <v>78</v>
      </c>
      <c r="F1" s="32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6" s="5" customFormat="1" ht="57" customHeight="1">
      <c r="A2" s="6">
        <v>1</v>
      </c>
      <c r="B2" s="43" t="s">
        <v>9</v>
      </c>
      <c r="C2" s="7" t="s">
        <v>10</v>
      </c>
      <c r="D2" s="40" t="s">
        <v>11</v>
      </c>
      <c r="E2" s="26">
        <v>150</v>
      </c>
      <c r="F2" s="8">
        <v>2530.12</v>
      </c>
      <c r="G2" s="9">
        <f t="shared" ref="G2:G27" si="0">E2*F2</f>
        <v>379518</v>
      </c>
      <c r="H2" s="10" t="s">
        <v>12</v>
      </c>
      <c r="I2" s="11" t="s">
        <v>13</v>
      </c>
      <c r="J2" s="11" t="s">
        <v>14</v>
      </c>
      <c r="K2" s="11" t="s">
        <v>15</v>
      </c>
    </row>
    <row r="3" spans="1:16" s="5" customFormat="1" ht="35.25" customHeight="1">
      <c r="A3" s="6">
        <v>2</v>
      </c>
      <c r="B3" s="43" t="s">
        <v>17</v>
      </c>
      <c r="C3" s="7" t="s">
        <v>18</v>
      </c>
      <c r="D3" s="40" t="s">
        <v>11</v>
      </c>
      <c r="E3" s="26">
        <v>200</v>
      </c>
      <c r="F3" s="12">
        <v>1493.52</v>
      </c>
      <c r="G3" s="9">
        <f t="shared" si="0"/>
        <v>298704</v>
      </c>
      <c r="H3" s="10" t="s">
        <v>12</v>
      </c>
      <c r="I3" s="11" t="s">
        <v>13</v>
      </c>
      <c r="J3" s="11" t="s">
        <v>14</v>
      </c>
      <c r="K3" s="11" t="s">
        <v>15</v>
      </c>
    </row>
    <row r="4" spans="1:16" s="5" customFormat="1" ht="54.75" customHeight="1">
      <c r="A4" s="6">
        <v>3</v>
      </c>
      <c r="B4" s="43" t="s">
        <v>17</v>
      </c>
      <c r="C4" s="7" t="s">
        <v>19</v>
      </c>
      <c r="D4" s="40" t="s">
        <v>11</v>
      </c>
      <c r="E4" s="26">
        <v>100</v>
      </c>
      <c r="F4" s="12">
        <v>1814.48</v>
      </c>
      <c r="G4" s="9">
        <f t="shared" si="0"/>
        <v>181448</v>
      </c>
      <c r="H4" s="10" t="s">
        <v>12</v>
      </c>
      <c r="I4" s="11" t="s">
        <v>13</v>
      </c>
      <c r="J4" s="11" t="s">
        <v>14</v>
      </c>
      <c r="K4" s="11" t="s">
        <v>15</v>
      </c>
    </row>
    <row r="5" spans="1:16" s="5" customFormat="1" ht="57" customHeight="1">
      <c r="A5" s="6">
        <v>4</v>
      </c>
      <c r="B5" s="43" t="s">
        <v>20</v>
      </c>
      <c r="C5" s="7" t="s">
        <v>21</v>
      </c>
      <c r="D5" s="40" t="s">
        <v>16</v>
      </c>
      <c r="E5" s="26">
        <v>4000</v>
      </c>
      <c r="F5" s="12">
        <v>50.77</v>
      </c>
      <c r="G5" s="9">
        <f t="shared" si="0"/>
        <v>203080</v>
      </c>
      <c r="H5" s="10" t="s">
        <v>12</v>
      </c>
      <c r="I5" s="11" t="s">
        <v>13</v>
      </c>
      <c r="J5" s="11" t="s">
        <v>14</v>
      </c>
      <c r="K5" s="11" t="s">
        <v>15</v>
      </c>
      <c r="P5" s="5" t="s">
        <v>83</v>
      </c>
    </row>
    <row r="6" spans="1:16" s="5" customFormat="1" ht="57" customHeight="1">
      <c r="A6" s="6">
        <v>5</v>
      </c>
      <c r="B6" s="43" t="s">
        <v>22</v>
      </c>
      <c r="C6" s="7" t="s">
        <v>23</v>
      </c>
      <c r="D6" s="40" t="s">
        <v>11</v>
      </c>
      <c r="E6" s="26">
        <v>200</v>
      </c>
      <c r="F6" s="12">
        <v>400.27</v>
      </c>
      <c r="G6" s="9">
        <f t="shared" si="0"/>
        <v>80054</v>
      </c>
      <c r="H6" s="10" t="s">
        <v>12</v>
      </c>
      <c r="I6" s="11" t="s">
        <v>13</v>
      </c>
      <c r="J6" s="11" t="s">
        <v>14</v>
      </c>
      <c r="K6" s="11" t="s">
        <v>15</v>
      </c>
    </row>
    <row r="7" spans="1:16" s="5" customFormat="1" ht="57" customHeight="1">
      <c r="A7" s="6">
        <v>6</v>
      </c>
      <c r="B7" s="43" t="s">
        <v>24</v>
      </c>
      <c r="C7" s="7" t="s">
        <v>25</v>
      </c>
      <c r="D7" s="40" t="s">
        <v>26</v>
      </c>
      <c r="E7" s="26">
        <v>15000</v>
      </c>
      <c r="F7" s="12">
        <v>51.46</v>
      </c>
      <c r="G7" s="9">
        <f t="shared" si="0"/>
        <v>771900</v>
      </c>
      <c r="H7" s="10" t="s">
        <v>12</v>
      </c>
      <c r="I7" s="11" t="s">
        <v>13</v>
      </c>
      <c r="J7" s="11" t="s">
        <v>14</v>
      </c>
      <c r="K7" s="11" t="s">
        <v>15</v>
      </c>
    </row>
    <row r="8" spans="1:16" ht="75">
      <c r="A8" s="6">
        <v>7</v>
      </c>
      <c r="B8" s="43" t="s">
        <v>27</v>
      </c>
      <c r="C8" s="7" t="s">
        <v>28</v>
      </c>
      <c r="D8" s="40" t="s">
        <v>26</v>
      </c>
      <c r="E8" s="26">
        <v>500</v>
      </c>
      <c r="F8" s="12">
        <v>1033.77</v>
      </c>
      <c r="G8" s="9">
        <f t="shared" si="0"/>
        <v>516885</v>
      </c>
      <c r="H8" s="10" t="s">
        <v>12</v>
      </c>
      <c r="I8" s="11" t="s">
        <v>13</v>
      </c>
      <c r="J8" s="11" t="s">
        <v>29</v>
      </c>
      <c r="K8" s="11" t="s">
        <v>15</v>
      </c>
    </row>
    <row r="9" spans="1:16" ht="75">
      <c r="A9" s="6">
        <v>8</v>
      </c>
      <c r="B9" s="43" t="s">
        <v>27</v>
      </c>
      <c r="C9" s="7" t="s">
        <v>30</v>
      </c>
      <c r="D9" s="40" t="s">
        <v>26</v>
      </c>
      <c r="E9" s="26">
        <v>500</v>
      </c>
      <c r="F9" s="12">
        <v>1036.8</v>
      </c>
      <c r="G9" s="9">
        <f t="shared" si="0"/>
        <v>518400</v>
      </c>
      <c r="H9" s="10" t="s">
        <v>12</v>
      </c>
      <c r="I9" s="11" t="s">
        <v>13</v>
      </c>
      <c r="J9" s="11" t="s">
        <v>31</v>
      </c>
      <c r="K9" s="11" t="s">
        <v>15</v>
      </c>
    </row>
    <row r="10" spans="1:16" ht="75">
      <c r="A10" s="6">
        <v>9</v>
      </c>
      <c r="B10" s="43" t="s">
        <v>32</v>
      </c>
      <c r="C10" s="7" t="s">
        <v>33</v>
      </c>
      <c r="D10" s="40" t="s">
        <v>26</v>
      </c>
      <c r="E10" s="26">
        <v>500</v>
      </c>
      <c r="F10" s="12">
        <v>216.05</v>
      </c>
      <c r="G10" s="9">
        <f t="shared" si="0"/>
        <v>108025</v>
      </c>
      <c r="H10" s="10" t="s">
        <v>12</v>
      </c>
      <c r="I10" s="11" t="s">
        <v>13</v>
      </c>
      <c r="J10" s="11" t="s">
        <v>34</v>
      </c>
      <c r="K10" s="11" t="s">
        <v>15</v>
      </c>
    </row>
    <row r="11" spans="1:16" ht="75">
      <c r="A11" s="6">
        <v>10</v>
      </c>
      <c r="B11" s="43" t="s">
        <v>35</v>
      </c>
      <c r="C11" s="7" t="s">
        <v>36</v>
      </c>
      <c r="D11" s="40" t="s">
        <v>26</v>
      </c>
      <c r="E11" s="26">
        <v>500</v>
      </c>
      <c r="F11" s="12">
        <v>1156.25</v>
      </c>
      <c r="G11" s="9">
        <f t="shared" si="0"/>
        <v>578125</v>
      </c>
      <c r="H11" s="10" t="s">
        <v>12</v>
      </c>
      <c r="I11" s="11" t="s">
        <v>13</v>
      </c>
      <c r="J11" s="11" t="s">
        <v>37</v>
      </c>
      <c r="K11" s="11" t="s">
        <v>15</v>
      </c>
    </row>
    <row r="12" spans="1:16" ht="75">
      <c r="A12" s="6">
        <v>11</v>
      </c>
      <c r="B12" s="43" t="s">
        <v>35</v>
      </c>
      <c r="C12" s="7" t="s">
        <v>38</v>
      </c>
      <c r="D12" s="40" t="s">
        <v>26</v>
      </c>
      <c r="E12" s="26">
        <v>500</v>
      </c>
      <c r="F12" s="12">
        <v>624.48</v>
      </c>
      <c r="G12" s="9">
        <f t="shared" si="0"/>
        <v>312240</v>
      </c>
      <c r="H12" s="10" t="s">
        <v>12</v>
      </c>
      <c r="I12" s="11" t="s">
        <v>13</v>
      </c>
      <c r="J12" s="11" t="s">
        <v>39</v>
      </c>
      <c r="K12" s="11" t="s">
        <v>15</v>
      </c>
    </row>
    <row r="13" spans="1:16" ht="132.75" customHeight="1">
      <c r="A13" s="6">
        <v>12</v>
      </c>
      <c r="B13" s="43" t="s">
        <v>40</v>
      </c>
      <c r="C13" s="7" t="s">
        <v>41</v>
      </c>
      <c r="D13" s="40" t="s">
        <v>11</v>
      </c>
      <c r="E13" s="26">
        <v>500</v>
      </c>
      <c r="F13" s="12">
        <v>355.46</v>
      </c>
      <c r="G13" s="9">
        <f t="shared" si="0"/>
        <v>177730</v>
      </c>
      <c r="H13" s="10" t="s">
        <v>12</v>
      </c>
      <c r="I13" s="11" t="s">
        <v>13</v>
      </c>
      <c r="J13" s="11" t="s">
        <v>42</v>
      </c>
      <c r="K13" s="11" t="s">
        <v>15</v>
      </c>
    </row>
    <row r="14" spans="1:16" ht="75">
      <c r="A14" s="6">
        <v>13</v>
      </c>
      <c r="B14" s="43" t="s">
        <v>43</v>
      </c>
      <c r="C14" s="13" t="s">
        <v>44</v>
      </c>
      <c r="D14" s="40" t="s">
        <v>26</v>
      </c>
      <c r="E14" s="26">
        <v>1500</v>
      </c>
      <c r="F14" s="12">
        <v>132.74</v>
      </c>
      <c r="G14" s="9">
        <f t="shared" si="0"/>
        <v>199110</v>
      </c>
      <c r="H14" s="10" t="s">
        <v>12</v>
      </c>
      <c r="I14" s="11" t="s">
        <v>13</v>
      </c>
      <c r="J14" s="11" t="s">
        <v>45</v>
      </c>
      <c r="K14" s="11" t="s">
        <v>15</v>
      </c>
    </row>
    <row r="15" spans="1:16" ht="70.5" customHeight="1">
      <c r="A15" s="6">
        <v>14</v>
      </c>
      <c r="B15" s="17" t="s">
        <v>46</v>
      </c>
      <c r="C15" s="14" t="s">
        <v>47</v>
      </c>
      <c r="D15" s="48" t="s">
        <v>26</v>
      </c>
      <c r="E15" s="27">
        <v>500</v>
      </c>
      <c r="F15" s="28">
        <v>332.89</v>
      </c>
      <c r="G15" s="9">
        <f t="shared" si="0"/>
        <v>166445</v>
      </c>
      <c r="H15" s="10" t="s">
        <v>12</v>
      </c>
      <c r="I15" s="16" t="s">
        <v>13</v>
      </c>
      <c r="J15" s="16" t="s">
        <v>48</v>
      </c>
      <c r="K15" s="11" t="s">
        <v>15</v>
      </c>
    </row>
    <row r="16" spans="1:16" ht="70.5" customHeight="1">
      <c r="A16" s="6">
        <v>15</v>
      </c>
      <c r="B16" s="15" t="s">
        <v>49</v>
      </c>
      <c r="C16" s="16" t="s">
        <v>50</v>
      </c>
      <c r="D16" s="48" t="s">
        <v>11</v>
      </c>
      <c r="E16" s="26">
        <v>100</v>
      </c>
      <c r="F16" s="28">
        <v>150</v>
      </c>
      <c r="G16" s="9">
        <f t="shared" si="0"/>
        <v>15000</v>
      </c>
      <c r="H16" s="10" t="s">
        <v>12</v>
      </c>
      <c r="I16" s="16" t="s">
        <v>13</v>
      </c>
      <c r="J16" s="16" t="s">
        <v>51</v>
      </c>
      <c r="K16" s="11" t="s">
        <v>15</v>
      </c>
    </row>
    <row r="17" spans="1:11" ht="70.5" customHeight="1">
      <c r="A17" s="6">
        <v>16</v>
      </c>
      <c r="B17" s="16" t="s">
        <v>52</v>
      </c>
      <c r="C17" s="17" t="s">
        <v>53</v>
      </c>
      <c r="D17" s="48" t="s">
        <v>11</v>
      </c>
      <c r="E17" s="26">
        <v>100</v>
      </c>
      <c r="F17" s="28">
        <v>150</v>
      </c>
      <c r="G17" s="9">
        <f t="shared" si="0"/>
        <v>15000</v>
      </c>
      <c r="H17" s="10" t="s">
        <v>12</v>
      </c>
      <c r="I17" s="16" t="s">
        <v>13</v>
      </c>
      <c r="J17" s="16" t="s">
        <v>54</v>
      </c>
      <c r="K17" s="11" t="s">
        <v>15</v>
      </c>
    </row>
    <row r="18" spans="1:11" ht="75">
      <c r="A18" s="6">
        <v>17</v>
      </c>
      <c r="B18" s="16" t="s">
        <v>55</v>
      </c>
      <c r="C18" s="16" t="s">
        <v>56</v>
      </c>
      <c r="D18" s="11" t="s">
        <v>11</v>
      </c>
      <c r="E18" s="33">
        <v>100</v>
      </c>
      <c r="F18" s="33">
        <v>800</v>
      </c>
      <c r="G18" s="29">
        <f t="shared" si="0"/>
        <v>80000</v>
      </c>
      <c r="H18" s="10" t="s">
        <v>12</v>
      </c>
      <c r="I18" s="16" t="s">
        <v>13</v>
      </c>
      <c r="J18" s="16" t="s">
        <v>57</v>
      </c>
      <c r="K18" s="11" t="s">
        <v>15</v>
      </c>
    </row>
    <row r="19" spans="1:11" ht="75">
      <c r="A19" s="6">
        <v>18</v>
      </c>
      <c r="B19" s="16" t="s">
        <v>58</v>
      </c>
      <c r="C19" s="16" t="s">
        <v>59</v>
      </c>
      <c r="D19" s="11" t="s">
        <v>11</v>
      </c>
      <c r="E19" s="33">
        <v>200</v>
      </c>
      <c r="F19" s="33">
        <v>300</v>
      </c>
      <c r="G19" s="29">
        <f t="shared" si="0"/>
        <v>60000</v>
      </c>
      <c r="H19" s="10" t="s">
        <v>12</v>
      </c>
      <c r="I19" s="16" t="s">
        <v>13</v>
      </c>
      <c r="J19" s="16" t="s">
        <v>60</v>
      </c>
      <c r="K19" s="11" t="s">
        <v>15</v>
      </c>
    </row>
    <row r="20" spans="1:11" ht="75">
      <c r="A20" s="6">
        <v>19</v>
      </c>
      <c r="B20" s="16" t="s">
        <v>61</v>
      </c>
      <c r="C20" s="16" t="s">
        <v>62</v>
      </c>
      <c r="D20" s="11" t="s">
        <v>11</v>
      </c>
      <c r="E20" s="33">
        <v>400</v>
      </c>
      <c r="F20" s="33">
        <v>180</v>
      </c>
      <c r="G20" s="29">
        <f t="shared" si="0"/>
        <v>72000</v>
      </c>
      <c r="H20" s="10" t="s">
        <v>12</v>
      </c>
      <c r="I20" s="16" t="s">
        <v>13</v>
      </c>
      <c r="J20" s="16" t="s">
        <v>63</v>
      </c>
      <c r="K20" s="11" t="s">
        <v>15</v>
      </c>
    </row>
    <row r="21" spans="1:11" ht="75">
      <c r="A21" s="6">
        <v>20</v>
      </c>
      <c r="B21" s="16" t="s">
        <v>64</v>
      </c>
      <c r="C21" s="16" t="s">
        <v>65</v>
      </c>
      <c r="D21" s="11" t="s">
        <v>26</v>
      </c>
      <c r="E21" s="33">
        <v>500</v>
      </c>
      <c r="F21" s="33">
        <v>2795.2</v>
      </c>
      <c r="G21" s="29">
        <f t="shared" si="0"/>
        <v>1397600</v>
      </c>
      <c r="H21" s="10" t="s">
        <v>12</v>
      </c>
      <c r="I21" s="16" t="s">
        <v>13</v>
      </c>
      <c r="J21" s="16" t="s">
        <v>66</v>
      </c>
      <c r="K21" s="11" t="s">
        <v>15</v>
      </c>
    </row>
    <row r="22" spans="1:11" ht="84">
      <c r="A22" s="21">
        <v>21</v>
      </c>
      <c r="B22" s="22" t="s">
        <v>68</v>
      </c>
      <c r="C22" s="23" t="s">
        <v>69</v>
      </c>
      <c r="D22" s="24" t="s">
        <v>72</v>
      </c>
      <c r="E22" s="30">
        <v>10</v>
      </c>
      <c r="F22" s="30">
        <v>103839.27</v>
      </c>
      <c r="G22" s="29">
        <f t="shared" si="0"/>
        <v>1038392.7000000001</v>
      </c>
      <c r="H22" s="10" t="s">
        <v>12</v>
      </c>
      <c r="I22" s="16" t="s">
        <v>13</v>
      </c>
      <c r="J22" s="16" t="s">
        <v>66</v>
      </c>
      <c r="K22" s="11" t="s">
        <v>15</v>
      </c>
    </row>
    <row r="23" spans="1:11" ht="75">
      <c r="A23" s="21">
        <v>22</v>
      </c>
      <c r="B23" s="24" t="s">
        <v>70</v>
      </c>
      <c r="C23" s="25" t="s">
        <v>71</v>
      </c>
      <c r="D23" s="24" t="s">
        <v>82</v>
      </c>
      <c r="E23" s="30">
        <v>1500</v>
      </c>
      <c r="F23" s="30">
        <v>350</v>
      </c>
      <c r="G23" s="29">
        <f t="shared" si="0"/>
        <v>525000</v>
      </c>
      <c r="H23" s="10" t="s">
        <v>12</v>
      </c>
      <c r="I23" s="16" t="s">
        <v>13</v>
      </c>
      <c r="J23" s="16" t="s">
        <v>66</v>
      </c>
      <c r="K23" s="11" t="s">
        <v>15</v>
      </c>
    </row>
    <row r="24" spans="1:11" ht="75">
      <c r="A24" s="21">
        <v>23</v>
      </c>
      <c r="B24" s="22" t="s">
        <v>73</v>
      </c>
      <c r="C24" s="22" t="s">
        <v>74</v>
      </c>
      <c r="D24" s="24" t="s">
        <v>75</v>
      </c>
      <c r="E24" s="30">
        <v>200</v>
      </c>
      <c r="F24" s="30">
        <v>850</v>
      </c>
      <c r="G24" s="29">
        <f t="shared" si="0"/>
        <v>170000</v>
      </c>
      <c r="H24" s="10" t="s">
        <v>12</v>
      </c>
      <c r="I24" s="16" t="s">
        <v>13</v>
      </c>
      <c r="J24" s="16" t="s">
        <v>66</v>
      </c>
      <c r="K24" s="11" t="s">
        <v>15</v>
      </c>
    </row>
    <row r="25" spans="1:11" ht="75">
      <c r="A25" s="21">
        <v>24</v>
      </c>
      <c r="B25" s="35" t="s">
        <v>76</v>
      </c>
      <c r="C25" s="36" t="s">
        <v>77</v>
      </c>
      <c r="D25" s="24" t="s">
        <v>72</v>
      </c>
      <c r="E25" s="30">
        <v>2</v>
      </c>
      <c r="F25" s="30">
        <v>196000</v>
      </c>
      <c r="G25" s="29">
        <f t="shared" si="0"/>
        <v>392000</v>
      </c>
      <c r="H25" s="10" t="s">
        <v>12</v>
      </c>
      <c r="I25" s="16" t="s">
        <v>13</v>
      </c>
      <c r="J25" s="16" t="s">
        <v>66</v>
      </c>
      <c r="K25" s="11" t="s">
        <v>15</v>
      </c>
    </row>
    <row r="26" spans="1:11" ht="102">
      <c r="A26" s="10">
        <v>25</v>
      </c>
      <c r="B26" s="37" t="s">
        <v>79</v>
      </c>
      <c r="C26" s="38" t="s">
        <v>80</v>
      </c>
      <c r="D26" s="39" t="s">
        <v>72</v>
      </c>
      <c r="E26" s="39">
        <v>2</v>
      </c>
      <c r="F26" s="39">
        <v>68815.199999999997</v>
      </c>
      <c r="G26" s="42">
        <f t="shared" si="0"/>
        <v>137630.39999999999</v>
      </c>
      <c r="H26" s="10" t="s">
        <v>12</v>
      </c>
      <c r="I26" s="16" t="s">
        <v>13</v>
      </c>
      <c r="J26" s="16" t="s">
        <v>81</v>
      </c>
      <c r="K26" s="11" t="s">
        <v>15</v>
      </c>
    </row>
    <row r="27" spans="1:11" ht="140.25">
      <c r="A27" s="10">
        <v>26</v>
      </c>
      <c r="B27" s="45" t="s">
        <v>84</v>
      </c>
      <c r="C27" s="46" t="s">
        <v>85</v>
      </c>
      <c r="D27" s="47" t="s">
        <v>87</v>
      </c>
      <c r="E27" s="47">
        <v>100</v>
      </c>
      <c r="F27" s="47">
        <v>800</v>
      </c>
      <c r="G27" s="47">
        <f t="shared" si="0"/>
        <v>80000</v>
      </c>
      <c r="H27" s="10" t="s">
        <v>12</v>
      </c>
      <c r="I27" s="16" t="s">
        <v>13</v>
      </c>
      <c r="J27" s="16" t="s">
        <v>86</v>
      </c>
      <c r="K27" s="11" t="s">
        <v>15</v>
      </c>
    </row>
    <row r="28" spans="1:11" ht="17.25">
      <c r="B28" s="41"/>
      <c r="C28" s="20"/>
      <c r="D28" s="49"/>
      <c r="E28" s="31"/>
      <c r="G28" s="19">
        <f>SUM(G2:G27)</f>
        <v>8474287.0999999996</v>
      </c>
    </row>
    <row r="29" spans="1:11" ht="17.25">
      <c r="B29" s="41"/>
      <c r="C29" s="20"/>
      <c r="D29" s="49"/>
      <c r="E29" s="31"/>
    </row>
    <row r="30" spans="1:11" ht="16.5">
      <c r="B30" s="44" t="s">
        <v>67</v>
      </c>
    </row>
  </sheetData>
  <hyperlinks>
    <hyperlink ref="B30" r:id="rId1" display="https://e.mail.ru/compose?To=kont@itgroup.kz"/>
  </hyperlinks>
  <pageMargins left="0.70866141732283472" right="0.70866141732283472" top="0.74803149606299213" bottom="0.74803149606299213" header="0.31496062992125984" footer="0.31496062992125984"/>
  <pageSetup paperSize="9" scale="75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Сауле</dc:creator>
  <cp:lastModifiedBy>Сауле</cp:lastModifiedBy>
  <cp:lastPrinted>2021-03-25T09:58:57Z</cp:lastPrinted>
  <dcterms:created xsi:type="dcterms:W3CDTF">2021-03-25T09:45:36Z</dcterms:created>
  <dcterms:modified xsi:type="dcterms:W3CDTF">2021-03-25T10:03:31Z</dcterms:modified>
</cp:coreProperties>
</file>